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Sheet1!$D$3:$I$14</definedName>
    <definedName name="_xlnm.Print_Area" localSheetId="0">Sheet1!$A$1:$I$14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<sst xmlns="http://schemas.openxmlformats.org/spreadsheetml/2006/main" count="69" uniqueCount="48">
  <si>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</si>
  <si>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</si>
  <si>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</si>
  <si>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</si>
  <si>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</si>
  <si>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</si>
  <si>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</si>
  <si>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</si>
  <si>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</si>
  <si>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</si>
  <si>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</si>
  <si>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</si>
  <si>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PLC6040 ( District Planning and Regional Development )</t>
  </si>
  <si>
    <t>24PLMEA101</t>
  </si>
  <si>
    <t>GJ3980</t>
  </si>
  <si>
    <t>24PLMEA102</t>
  </si>
  <si>
    <t>GQ2631</t>
  </si>
  <si>
    <t>24PLMEA103</t>
  </si>
  <si>
    <t>GJ9282</t>
  </si>
  <si>
    <t>24PLMEA104</t>
  </si>
  <si>
    <t>GI2580</t>
  </si>
  <si>
    <t>24PLMEA105</t>
  </si>
  <si>
    <t>GH1154</t>
  </si>
  <si>
    <t>24PLMEA106</t>
  </si>
  <si>
    <t>GH6425</t>
  </si>
  <si>
    <t>24PLMEA107</t>
  </si>
  <si>
    <t>GF0387</t>
  </si>
  <si>
    <t>24PLMEA108</t>
  </si>
  <si>
    <t>GJ1912</t>
  </si>
  <si>
    <t>24PLMEA109</t>
  </si>
  <si>
    <t>GQ4010</t>
  </si>
  <si>
    <t>24PLMEA110</t>
  </si>
  <si>
    <t>GQ4522</t>
  </si>
  <si>
    <t>24PLMEA111</t>
  </si>
  <si>
    <t>GQ4586</t>
  </si>
  <si>
    <t>MOHD HUZAIFA KHAN</t>
  </si>
  <si>
    <t>PURVI VARSHNEY</t>
  </si>
  <si>
    <t>ANAM ASIF</t>
  </si>
  <si>
    <t>KUMKUM SHARMA</t>
  </si>
  <si>
    <t>RAZIA SIDDIQUE</t>
  </si>
  <si>
    <t>WAKKAR ALAM</t>
  </si>
  <si>
    <t>SONPAL SINGH</t>
  </si>
  <si>
    <t>MOHAMMAD ADNAN</t>
  </si>
  <si>
    <t>HARISH KUMAR</t>
  </si>
  <si>
    <t>KSHITIJ KUMAR KUSHWAHA</t>
  </si>
  <si>
    <t>AMAN ULLAH KHAN</t>
  </si>
  <si>
    <t>blank</t>
  </si>
  <si>
    <t>30-04-2025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</si>
</sst>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4"/>
  <sheetViews>
    <sheetView showGridLines="0" tabSelected="1" view="pageBreakPreview" zoomScaleSheetLayoutView="100" workbookViewId="0">
      <selection activeCell="I6" sqref="I6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45776.502893518518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47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35</v>
      </c>
      <c r="D4" s="11" t="s">
        <v>46</v>
      </c>
      <c r="E4" s="12" t="s">
        <v>46</v>
      </c>
      <c r="F4" s="13">
        <v>30</v>
      </c>
      <c r="G4" s="13">
        <v>24</v>
      </c>
      <c r="H4" s="5">
        <f t="shared" ref="H4:H14" si="0">IF(F4&lt;&gt;0,ROUND(G4*100/F4,1),"")</f>
        <v>80</v>
      </c>
      <c r="I4" s="5" t="str">
        <f>IF(H4&gt;=75,"","SHORT")</f>
        <v/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36</v>
      </c>
      <c r="D5" s="11" t="s">
        <v>46</v>
      </c>
      <c r="E5" s="12" t="s">
        <v>46</v>
      </c>
      <c r="F5" s="13">
        <v>30</v>
      </c>
      <c r="G5" s="13">
        <v>24</v>
      </c>
      <c r="H5" s="5">
        <f t="shared" si="0"/>
        <v>80</v>
      </c>
      <c r="I5" s="5" t="str">
        <f t="shared" ref="I5:I14" si="1">IF(H5&gt;=75,"","SHORT")</f>
        <v/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37</v>
      </c>
      <c r="D6" s="11" t="s">
        <v>46</v>
      </c>
      <c r="E6" s="12" t="s">
        <v>46</v>
      </c>
      <c r="F6" s="13">
        <v>30</v>
      </c>
      <c r="G6" s="13">
        <v>24</v>
      </c>
      <c r="H6" s="5">
        <f t="shared" si="0"/>
        <v>80</v>
      </c>
      <c r="I6" s="5" t="str">
        <f t="shared" si="1"/>
        <v/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38</v>
      </c>
      <c r="D7" s="11" t="s">
        <v>46</v>
      </c>
      <c r="E7" s="12" t="s">
        <v>46</v>
      </c>
      <c r="F7" s="13">
        <v>30</v>
      </c>
      <c r="G7" s="13">
        <v>26</v>
      </c>
      <c r="H7" s="5">
        <f t="shared" si="0"/>
        <v>86.7</v>
      </c>
      <c r="I7" s="5" t="str">
        <f t="shared" si="1"/>
        <v/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39</v>
      </c>
      <c r="D8" s="11" t="s">
        <v>46</v>
      </c>
      <c r="E8" s="12" t="s">
        <v>46</v>
      </c>
      <c r="F8" s="13">
        <v>30</v>
      </c>
      <c r="G8" s="13">
        <v>20</v>
      </c>
      <c r="H8" s="5">
        <f t="shared" si="0"/>
        <v>66.7</v>
      </c>
      <c r="I8" s="5" t="str">
        <f t="shared" si="1"/>
        <v>SHORT</v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40</v>
      </c>
      <c r="D9" s="11" t="s">
        <v>46</v>
      </c>
      <c r="E9" s="12" t="s">
        <v>46</v>
      </c>
      <c r="F9" s="13">
        <v>30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55000000000000004">
      <c r="A10" s="18" t="s">
        <v>25</v>
      </c>
      <c r="B10" s="18" t="s">
        <v>26</v>
      </c>
      <c r="C10" s="7" t="s">
        <v>41</v>
      </c>
      <c r="D10" s="11" t="s">
        <v>46</v>
      </c>
      <c r="E10" s="12" t="s">
        <v>46</v>
      </c>
      <c r="F10" s="13">
        <v>30</v>
      </c>
      <c r="G10" s="13">
        <v>16</v>
      </c>
      <c r="H10" s="5">
        <f t="shared" si="0"/>
        <v>53.3</v>
      </c>
      <c r="I10" s="5" t="str">
        <f t="shared" si="1"/>
        <v>SHORT</v>
      </c>
    </row>
    <row r="11" spans="1:10" s="4" customFormat="1" ht="27.95" customHeight="1" x14ac:dyDescent="0.55000000000000004">
      <c r="A11" s="18" t="s">
        <v>27</v>
      </c>
      <c r="B11" s="18" t="s">
        <v>28</v>
      </c>
      <c r="C11" s="7" t="s">
        <v>42</v>
      </c>
      <c r="D11" s="11" t="s">
        <v>46</v>
      </c>
      <c r="E11" s="12" t="s">
        <v>46</v>
      </c>
      <c r="F11" s="13">
        <v>30</v>
      </c>
      <c r="G11" s="13">
        <v>24</v>
      </c>
      <c r="H11" s="5">
        <f t="shared" si="0"/>
        <v>80</v>
      </c>
      <c r="I11" s="5" t="str">
        <f t="shared" si="1"/>
        <v/>
      </c>
    </row>
    <row r="12" spans="1:10" s="4" customFormat="1" ht="27.95" customHeight="1" x14ac:dyDescent="0.55000000000000004">
      <c r="A12" s="18" t="s">
        <v>29</v>
      </c>
      <c r="B12" s="18" t="s">
        <v>30</v>
      </c>
      <c r="C12" s="7" t="s">
        <v>43</v>
      </c>
      <c r="D12" s="11" t="s">
        <v>46</v>
      </c>
      <c r="E12" s="12" t="s">
        <v>46</v>
      </c>
      <c r="F12" s="13">
        <v>30</v>
      </c>
      <c r="G12" s="13">
        <v>26</v>
      </c>
      <c r="H12" s="5">
        <f t="shared" si="0"/>
        <v>86.7</v>
      </c>
      <c r="I12" s="5" t="str">
        <f t="shared" si="1"/>
        <v/>
      </c>
    </row>
    <row r="13" spans="1:10" s="4" customFormat="1" ht="27.95" customHeight="1" x14ac:dyDescent="0.55000000000000004">
      <c r="A13" s="18" t="s">
        <v>31</v>
      </c>
      <c r="B13" s="18" t="s">
        <v>32</v>
      </c>
      <c r="C13" s="7" t="s">
        <v>44</v>
      </c>
      <c r="D13" s="11" t="s">
        <v>46</v>
      </c>
      <c r="E13" s="12" t="s">
        <v>46</v>
      </c>
      <c r="F13" s="13">
        <v>30</v>
      </c>
      <c r="G13" s="13">
        <v>30</v>
      </c>
      <c r="H13" s="5">
        <f t="shared" si="0"/>
        <v>100</v>
      </c>
      <c r="I13" s="5" t="str">
        <f t="shared" si="1"/>
        <v/>
      </c>
    </row>
    <row r="14" spans="1:10" s="4" customFormat="1" ht="27.95" customHeight="1" x14ac:dyDescent="0.55000000000000004">
      <c r="A14" s="18" t="s">
        <v>33</v>
      </c>
      <c r="B14" s="18" t="s">
        <v>34</v>
      </c>
      <c r="C14" s="7" t="s">
        <v>45</v>
      </c>
      <c r="D14" s="11" t="s">
        <v>46</v>
      </c>
      <c r="E14" s="12" t="s">
        <v>46</v>
      </c>
      <c r="F14" s="13">
        <v>30</v>
      </c>
      <c r="G14" s="13">
        <v>24</v>
      </c>
      <c r="H14" s="5">
        <f t="shared" si="0"/>
        <v>80</v>
      </c>
      <c r="I14" s="5" t="str">
        <f t="shared" si="1"/>
        <v/>
      </c>
    </row>
  </sheetData>
  <sheetProtection algorithmName="SHA-512" hashValue="EeAvHZ4Bau1HTFOzYoV2Zd6eI6pLHO+pcapZO/JI8NgNfZyBoUA9EBtmJrqpW2ORWugocUwFyi5JRGNHKQTdAw==" saltValue="mxfaCbZsuxLweurwpYw8Gw==" spinCount="100000" sheet="1" objects="1" scenarios="1" autoFilter="0"/>
  <autoFilter ref="D3:I14"/>
  <mergeCells count="4">
    <mergeCell ref="A2:C2"/>
    <mergeCell ref="A1:C1"/>
    <mergeCell ref="D1:H1"/>
    <mergeCell ref="D2:H2"/>
  </mergeCells>
  <conditionalFormatting sqref="H4:H14">
    <cfRule type="cellIs" dxfId="1" priority="2" operator="between">
      <formula>0</formula>
      <formula>59.9999</formula>
    </cfRule>
  </conditionalFormatting>
  <conditionalFormatting sqref="I4:I1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4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2025-04-30T09:35:50Z</dcterms:modified>
</cp:coreProperties>
</file>