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fficial\PKC7912( Dissertation)\"/>
    </mc:Choice>
  </mc:AlternateContent>
  <xr:revisionPtr revIDLastSave="0" documentId="13_ncr:1_{15A7FB99-B93E-484C-B5F2-CF084ADBC9F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4" r:id="rId1"/>
  </sheets>
  <definedNames>
    <definedName name="_xlnm._FilterDatabase" localSheetId="0" hidden="1">Sheet1!$D$3:$I$12</definedName>
    <definedName name="_xlnm.Print_Area" localSheetId="0">Sheet1!$A$1:$I$12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<sst xmlns="http://schemas.openxmlformats.org/spreadsheetml/2006/main" count="58" uniqueCount="41">
  <si>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</si>
  <si>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</si>
  <si>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</si>
  <si>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</si>
  <si>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</si>
  <si>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</si>
  <si>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</si>
  <si>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</si>
  <si>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</si>
  <si>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</si>
  <si>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</si>
  <si>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</si>
  <si>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PKC7912 ( Dissertation Phase-II )</t>
  </si>
  <si>
    <t>23PKMEA101</t>
  </si>
  <si>
    <t>GN0653</t>
  </si>
  <si>
    <t>23PKMEA102</t>
  </si>
  <si>
    <t>GI0105</t>
  </si>
  <si>
    <t>23PKMEA103</t>
  </si>
  <si>
    <t>GK9584</t>
  </si>
  <si>
    <t>23PKMEA104</t>
  </si>
  <si>
    <t>GJ6770</t>
  </si>
  <si>
    <t>23PKMEA105</t>
  </si>
  <si>
    <t>GK7788</t>
  </si>
  <si>
    <t>23PKMEA107</t>
  </si>
  <si>
    <t>GN0631</t>
  </si>
  <si>
    <t>23PKMEA112</t>
  </si>
  <si>
    <t>GP7559</t>
  </si>
  <si>
    <t>23PKMEA114</t>
  </si>
  <si>
    <t>GK7664</t>
  </si>
  <si>
    <t>23PKMEA116</t>
  </si>
  <si>
    <t>GN9852</t>
  </si>
  <si>
    <t>SHAHLA KHATOON</t>
  </si>
  <si>
    <t>MOHAMMAD SHADAB ALAM</t>
  </si>
  <si>
    <t>ANAM RAZA</t>
  </si>
  <si>
    <t>FARIYAL ANSARI</t>
  </si>
  <si>
    <t>ALVIA FATIMA</t>
  </si>
  <si>
    <t>MOHD AFJAL</t>
  </si>
  <si>
    <t>LAIBA SALTNAT</t>
  </si>
  <si>
    <t>AHMED FAHADULLAH</t>
  </si>
  <si>
    <t>Afrah Musleh Dawod Hasan Albadaji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</si>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</sst>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2"/>
  <sheetViews>
    <sheetView showGridLines="0" tabSelected="1" view="pageBreakPreview" zoomScaleSheetLayoutView="100" workbookViewId="0">
      <selection activeCell="N12" sqref="N12"/>
    </sheetView>
  </sheetViews>
  <sheetFormatPr defaultColWidth="9.1328125" defaultRowHeight="28.05" customHeight="1" x14ac:dyDescent="0.45"/>
  <cols>
    <col min="1" max="1" width="12.1328125" style="1" customWidth="1"/>
    <col min="2" max="2" width="8.3984375" style="1" customWidth="1"/>
    <col min="3" max="3" width="35.59765625" style="1" customWidth="1"/>
    <col min="4" max="4" width="6.1328125" style="1" hidden="1" customWidth="1"/>
    <col min="5" max="5" width="4" style="1" hidden="1" customWidth="1"/>
    <col min="6" max="6" width="7" style="3" customWidth="1"/>
    <col min="7" max="7" width="5.6640625" style="3" customWidth="1"/>
    <col min="8" max="8" width="7.1328125" style="3" customWidth="1"/>
    <col min="9" max="9" width="19" style="3" customWidth="1"/>
    <col min="10" max="10" width="0" style="1" hidden="1" customWidth="1"/>
    <col min="11" max="16384" width="9.1328125" style="1"/>
  </cols>
  <sheetData>
    <row r="1" spans="1:10" s="2" customFormat="1" ht="14.25" x14ac:dyDescent="0.4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45776.502870370372</v>
      </c>
      <c r="J1" s="2" t="s">
        <v>11</v>
      </c>
    </row>
    <row r="2" spans="1:10" s="2" customFormat="1" ht="15" customHeight="1" x14ac:dyDescent="0.4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8.05" customHeight="1" x14ac:dyDescent="0.4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45">
      <c r="A4" s="18" t="s">
        <v>13</v>
      </c>
      <c r="B4" s="18" t="s">
        <v>14</v>
      </c>
      <c r="C4" s="7" t="s">
        <v>31</v>
      </c>
      <c r="D4" s="11" t="s">
        <v>40</v>
      </c>
      <c r="E4" s="12" t="s">
        <v>40</v>
      </c>
      <c r="F4" s="13">
        <v>52</v>
      </c>
      <c r="G4" s="13">
        <v>32</v>
      </c>
      <c r="H4" s="5">
        <f t="shared" ref="H4:H12" si="0">IF(F4&lt;&gt;0,ROUND(G4*100/F4,1),"")</f>
        <v>61.5</v>
      </c>
      <c r="I4" s="5" t="str">
        <f>IF(H4&gt;=75,"","SHORT")</f>
        <v>SHORT</v>
      </c>
    </row>
    <row r="5" spans="1:10" s="4" customFormat="1" ht="28.05" customHeight="1" x14ac:dyDescent="0.45">
      <c r="A5" s="18" t="s">
        <v>15</v>
      </c>
      <c r="B5" s="18" t="s">
        <v>16</v>
      </c>
      <c r="C5" s="7" t="s">
        <v>32</v>
      </c>
      <c r="D5" s="11" t="s">
        <v>40</v>
      </c>
      <c r="E5" s="12" t="s">
        <v>40</v>
      </c>
      <c r="F5" s="13">
        <v>45</v>
      </c>
      <c r="G5" s="13">
        <v>30</v>
      </c>
      <c r="H5" s="5">
        <f t="shared" si="0"/>
        <v>66.7</v>
      </c>
      <c r="I5" s="5" t="str">
        <f t="shared" ref="I5:I12" si="1">IF(H5&gt;=75,"","SHORT")</f>
        <v>SHORT</v>
      </c>
    </row>
    <row r="6" spans="1:10" s="4" customFormat="1" ht="28.05" customHeight="1" x14ac:dyDescent="0.45">
      <c r="A6" s="18" t="s">
        <v>17</v>
      </c>
      <c r="B6" s="18" t="s">
        <v>18</v>
      </c>
      <c r="C6" s="7" t="s">
        <v>33</v>
      </c>
      <c r="D6" s="11" t="s">
        <v>40</v>
      </c>
      <c r="E6" s="12" t="s">
        <v>40</v>
      </c>
      <c r="F6" s="13">
        <v>51</v>
      </c>
      <c r="G6" s="13">
        <v>36</v>
      </c>
      <c r="H6" s="5">
        <f t="shared" si="0"/>
        <v>70.599999999999994</v>
      </c>
      <c r="I6" s="5" t="str">
        <f t="shared" si="1"/>
        <v>SHORT</v>
      </c>
    </row>
    <row r="7" spans="1:10" s="4" customFormat="1" ht="28.05" customHeight="1" x14ac:dyDescent="0.45">
      <c r="A7" s="18" t="s">
        <v>19</v>
      </c>
      <c r="B7" s="18" t="s">
        <v>20</v>
      </c>
      <c r="C7" s="7" t="s">
        <v>34</v>
      </c>
      <c r="D7" s="11" t="s">
        <v>40</v>
      </c>
      <c r="E7" s="12" t="s">
        <v>40</v>
      </c>
      <c r="F7" s="13">
        <v>39</v>
      </c>
      <c r="G7" s="13">
        <v>30</v>
      </c>
      <c r="H7" s="5">
        <f t="shared" si="0"/>
        <v>76.900000000000006</v>
      </c>
      <c r="I7" s="5" t="str">
        <f t="shared" si="1"/>
        <v/>
      </c>
    </row>
    <row r="8" spans="1:10" s="4" customFormat="1" ht="28.05" customHeight="1" x14ac:dyDescent="0.45">
      <c r="A8" s="18" t="s">
        <v>21</v>
      </c>
      <c r="B8" s="18" t="s">
        <v>22</v>
      </c>
      <c r="C8" s="7" t="s">
        <v>35</v>
      </c>
      <c r="D8" s="11" t="s">
        <v>40</v>
      </c>
      <c r="E8" s="12" t="s">
        <v>40</v>
      </c>
      <c r="F8" s="13">
        <v>42</v>
      </c>
      <c r="G8" s="13">
        <v>28</v>
      </c>
      <c r="H8" s="5">
        <f t="shared" si="0"/>
        <v>66.7</v>
      </c>
      <c r="I8" s="5" t="str">
        <f t="shared" si="1"/>
        <v>SHORT</v>
      </c>
    </row>
    <row r="9" spans="1:10" s="4" customFormat="1" ht="28.05" customHeight="1" x14ac:dyDescent="0.45">
      <c r="A9" s="18" t="s">
        <v>23</v>
      </c>
      <c r="B9" s="18" t="s">
        <v>24</v>
      </c>
      <c r="C9" s="7" t="s">
        <v>36</v>
      </c>
      <c r="D9" s="11" t="s">
        <v>40</v>
      </c>
      <c r="E9" s="12" t="s">
        <v>40</v>
      </c>
      <c r="F9" s="13">
        <v>38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8.05" customHeight="1" x14ac:dyDescent="0.45">
      <c r="A10" s="18" t="s">
        <v>25</v>
      </c>
      <c r="B10" s="18" t="s">
        <v>26</v>
      </c>
      <c r="C10" s="7" t="s">
        <v>37</v>
      </c>
      <c r="D10" s="11" t="s">
        <v>40</v>
      </c>
      <c r="E10" s="12" t="s">
        <v>40</v>
      </c>
      <c r="F10" s="13">
        <v>52</v>
      </c>
      <c r="G10" s="13">
        <v>39</v>
      </c>
      <c r="H10" s="5">
        <f t="shared" si="0"/>
        <v>75</v>
      </c>
      <c r="I10" s="5" t="str">
        <f t="shared" si="1"/>
        <v/>
      </c>
    </row>
    <row r="11" spans="1:10" s="4" customFormat="1" ht="28.05" customHeight="1" x14ac:dyDescent="0.45">
      <c r="A11" s="18" t="s">
        <v>27</v>
      </c>
      <c r="B11" s="18" t="s">
        <v>28</v>
      </c>
      <c r="C11" s="7" t="s">
        <v>38</v>
      </c>
      <c r="D11" s="11" t="s">
        <v>40</v>
      </c>
      <c r="E11" s="12" t="s">
        <v>40</v>
      </c>
      <c r="F11" s="13">
        <v>38</v>
      </c>
      <c r="G11" s="13">
        <v>28</v>
      </c>
      <c r="H11" s="5">
        <f t="shared" si="0"/>
        <v>73.7</v>
      </c>
      <c r="I11" s="5" t="str">
        <f t="shared" si="1"/>
        <v>SHORT</v>
      </c>
    </row>
    <row r="12" spans="1:10" s="4" customFormat="1" ht="28.05" customHeight="1" x14ac:dyDescent="0.45">
      <c r="A12" s="18" t="s">
        <v>29</v>
      </c>
      <c r="B12" s="18" t="s">
        <v>30</v>
      </c>
      <c r="C12" s="7" t="s">
        <v>39</v>
      </c>
      <c r="D12" s="11" t="s">
        <v>40</v>
      </c>
      <c r="E12" s="12" t="s">
        <v>40</v>
      </c>
      <c r="F12" s="13">
        <v>48</v>
      </c>
      <c r="G12" s="13">
        <v>48</v>
      </c>
      <c r="H12" s="5">
        <f t="shared" si="0"/>
        <v>100</v>
      </c>
      <c r="I12" s="5" t="str">
        <f t="shared" si="1"/>
        <v/>
      </c>
    </row>
  </sheetData>
  <sheetProtection algorithmName="SHA-512" hashValue="6IxueTL3KEYM/NKB78sLWSUYR2bxWuFeLa4dqTmgJzAXByjnwYFn0UmBF2tzZPwdNWQEmqWvXW0Xr3i1kBP+IQ==" saltValue="RexeSk5RmSiL6hN5JabIUg==" spinCount="100000" sheet="1" objects="1" scenarios="1" autoFilter="0"/>
  <autoFilter ref="D3:I12" xr:uid="{00000000-0009-0000-0000-000000000000}"/>
  <mergeCells count="4">
    <mergeCell ref="A2:C2"/>
    <mergeCell ref="A1:C1"/>
    <mergeCell ref="D1:H1"/>
    <mergeCell ref="D2:H2"/>
  </mergeCells>
  <conditionalFormatting sqref="H4:H12">
    <cfRule type="cellIs" dxfId="1" priority="2" operator="between">
      <formula>0</formula>
      <formula>59.9999</formula>
    </cfRule>
  </conditionalFormatting>
  <conditionalFormatting sqref="I4:I1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MOINA ATHAR</cp:lastModifiedBy>
  <cp:lastPrinted>2019-02-23T07:36:13Z</cp:lastPrinted>
  <dcterms:created xsi:type="dcterms:W3CDTF">2013-07-01T18:41:12Z</dcterms:created>
  <dcterms:modified xsi:type="dcterms:W3CDTF">2025-05-01T04:20:39Z</dcterms:modified>
</cp:coreProperties>
</file>