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IZAN\Documents\AMU-prof\ME 641\Year 2023-24\"/>
    </mc:Choice>
  </mc:AlternateContent>
  <xr:revisionPtr revIDLastSave="0" documentId="8_{F07F4539-84AD-4F19-A458-AC142E3E8C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4" l="1"/>
  <c r="H14" i="4"/>
  <c r="H10" i="4"/>
  <c r="H4" i="4"/>
  <c r="H21" i="4"/>
  <c r="H20" i="4"/>
  <c r="H19" i="4"/>
  <c r="H17" i="4"/>
  <c r="H16" i="4"/>
  <c r="H15" i="4"/>
  <c r="H13" i="4"/>
  <c r="H12" i="4"/>
  <c r="H11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<sst xmlns="http://schemas.openxmlformats.org/spreadsheetml/2006/main" count="68" uniqueCount="68">
  <si>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</si>
  <si>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</si>
  <si>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</si>
  <si>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</si>
  <si>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</si>
  <si>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</si>
  <si>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</si>
  <si>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</si>
  <si>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</si>
  <si>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</si>
  <si>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</si>
  <si>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</si>
  <si>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MEC6410 ( Advance Thermodynamics and Combustion )</t>
  </si>
  <si>
    <t>23TMMEA105</t>
  </si>
  <si>
    <t>GK0882</t>
  </si>
  <si>
    <t>23TMMEA106</t>
  </si>
  <si>
    <t>GI0414</t>
  </si>
  <si>
    <t>23TMMEA111</t>
  </si>
  <si>
    <t>GL3373</t>
  </si>
  <si>
    <t>23TMMEA119</t>
  </si>
  <si>
    <t>GL2196</t>
  </si>
  <si>
    <t>23TMMEA127</t>
  </si>
  <si>
    <t>GI1653</t>
  </si>
  <si>
    <t>23TMMEA132</t>
  </si>
  <si>
    <t>GJ4676</t>
  </si>
  <si>
    <t>23TMMEA133</t>
  </si>
  <si>
    <t>GJ4633</t>
  </si>
  <si>
    <t>23TMMEA136</t>
  </si>
  <si>
    <t>GP7504</t>
  </si>
  <si>
    <t>23TMMEA140</t>
  </si>
  <si>
    <t>GK0990</t>
  </si>
  <si>
    <t>23TMMEA141</t>
  </si>
  <si>
    <t>GJ4611</t>
  </si>
  <si>
    <t>23TMMEA145</t>
  </si>
  <si>
    <t>GI6533</t>
  </si>
  <si>
    <t>23TMMEA146</t>
  </si>
  <si>
    <t>GP7913</t>
  </si>
  <si>
    <t>23TMMEA148</t>
  </si>
  <si>
    <t>GP7929</t>
  </si>
  <si>
    <t>23TMMEA150</t>
  </si>
  <si>
    <t>GP7943</t>
  </si>
  <si>
    <t>23TMMEA151</t>
  </si>
  <si>
    <t>GP8144</t>
  </si>
  <si>
    <t>23TMMEA152</t>
  </si>
  <si>
    <t>GP8213</t>
  </si>
  <si>
    <t>23TMMEA153</t>
  </si>
  <si>
    <t>GP8267</t>
  </si>
  <si>
    <t>23TMMEA154</t>
  </si>
  <si>
    <t>GP8268</t>
  </si>
  <si>
    <t>MOHAMMED YOUSUF MAJID</t>
  </si>
  <si>
    <t>MOHD SHADAB</t>
  </si>
  <si>
    <t>ABDUL KHALID</t>
  </si>
  <si>
    <t>FIROZ ALAM</t>
  </si>
  <si>
    <t>ABDUL QADIR</t>
  </si>
  <si>
    <t>MD TABISH ANWER</t>
  </si>
  <si>
    <t>HARIS ALI</t>
  </si>
  <si>
    <t>ZAID ASLAM</t>
  </si>
  <si>
    <t>MOHAMMAD HASSAN MURTAZA</t>
  </si>
  <si>
    <t>MOHD RAHBER</t>
  </si>
  <si>
    <t>MOHAMMAD TAHA</t>
  </si>
  <si>
    <t>MOHD SHIHAB KHAN</t>
  </si>
  <si>
    <t>AIYAN AHSAN</t>
  </si>
  <si>
    <t>DEEPU</t>
  </si>
  <si>
    <t>AIJAZ AHMED</t>
  </si>
  <si>
    <t>MOHD SAMI</t>
  </si>
  <si>
    <t>ABDULLAH AL UMAR</t>
  </si>
  <si>
    <t>SAIF SARFARAZ</t>
  </si>
  <si>
    <t>30-11-2023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</si>
</sst>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1"/>
  <sheetViews>
    <sheetView showGridLines="0" tabSelected="1" view="pageBreakPreview" zoomScaleSheetLayoutView="100" workbookViewId="0">
      <selection activeCell="C13" sqref="C1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45253.576828703706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67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/>
      <c r="E4" s="12"/>
      <c r="F4" s="13">
        <v>56</v>
      </c>
      <c r="G4" s="13">
        <v>42</v>
      </c>
      <c r="H4" s="5">
        <f t="shared" ref="H4:H21" si="0">IF(F4&lt;&gt;0,ROUND(G4*100/F4,1),"")</f>
        <v>75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/>
      <c r="E5" s="12"/>
      <c r="F5" s="13">
        <v>56</v>
      </c>
      <c r="G5" s="13">
        <v>43</v>
      </c>
      <c r="H5" s="5">
        <f t="shared" si="0"/>
        <v>76.8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/>
      <c r="E6" s="12"/>
      <c r="F6" s="13">
        <v>56</v>
      </c>
      <c r="G6" s="13">
        <v>26</v>
      </c>
      <c r="H6" s="5">
        <f t="shared" si="0"/>
        <v>46.4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/>
      <c r="E7" s="12"/>
      <c r="F7" s="13">
        <v>56</v>
      </c>
      <c r="G7" s="13">
        <v>0</v>
      </c>
      <c r="H7" s="5">
        <f t="shared" si="0"/>
        <v>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/>
      <c r="E8" s="12"/>
      <c r="F8" s="13">
        <v>56</v>
      </c>
      <c r="G8" s="13">
        <v>8</v>
      </c>
      <c r="H8" s="5">
        <f t="shared" si="0"/>
        <v>14.3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/>
      <c r="E9" s="12"/>
      <c r="F9" s="13">
        <v>56</v>
      </c>
      <c r="G9" s="13">
        <v>0</v>
      </c>
      <c r="H9" s="5">
        <f t="shared" si="0"/>
        <v>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/>
      <c r="E10" s="12"/>
      <c r="F10" s="13">
        <v>56</v>
      </c>
      <c r="G10" s="13">
        <v>0</v>
      </c>
      <c r="H10" s="5">
        <f t="shared" si="0"/>
        <v>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/>
      <c r="E11" s="12"/>
      <c r="F11" s="13">
        <v>56</v>
      </c>
      <c r="G11" s="13">
        <v>3</v>
      </c>
      <c r="H11" s="5">
        <f t="shared" si="0"/>
        <v>5.4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/>
      <c r="E12" s="12"/>
      <c r="F12" s="13">
        <v>56</v>
      </c>
      <c r="G12" s="13">
        <v>4</v>
      </c>
      <c r="H12" s="5">
        <f t="shared" si="0"/>
        <v>7.1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/>
      <c r="E13" s="12"/>
      <c r="F13" s="13">
        <v>56</v>
      </c>
      <c r="G13" s="13">
        <v>4</v>
      </c>
      <c r="H13" s="5">
        <f t="shared" si="0"/>
        <v>7.1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/>
      <c r="E14" s="12"/>
      <c r="F14" s="13">
        <v>53</v>
      </c>
      <c r="G14" s="13">
        <v>5</v>
      </c>
      <c r="H14" s="5">
        <f t="shared" si="0"/>
        <v>9.4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/>
      <c r="E15" s="12"/>
      <c r="F15" s="13">
        <v>51</v>
      </c>
      <c r="G15" s="13">
        <v>2</v>
      </c>
      <c r="H15" s="5">
        <f t="shared" si="0"/>
        <v>3.9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/>
      <c r="E16" s="12"/>
      <c r="F16" s="13">
        <v>42</v>
      </c>
      <c r="G16" s="13">
        <v>37</v>
      </c>
      <c r="H16" s="5">
        <f t="shared" si="0"/>
        <v>88.1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/>
      <c r="E17" s="12"/>
      <c r="F17" s="13">
        <v>47</v>
      </c>
      <c r="G17" s="13">
        <v>8</v>
      </c>
      <c r="H17" s="5">
        <f t="shared" si="0"/>
        <v>17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/>
      <c r="E18" s="12"/>
      <c r="F18" s="13">
        <v>43</v>
      </c>
      <c r="G18" s="13">
        <v>8</v>
      </c>
      <c r="H18" s="5">
        <f t="shared" si="0"/>
        <v>18.600000000000001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/>
      <c r="E19" s="12"/>
      <c r="F19" s="13">
        <v>50</v>
      </c>
      <c r="G19" s="13">
        <v>3</v>
      </c>
      <c r="H19" s="5">
        <f t="shared" si="0"/>
        <v>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/>
      <c r="E20" s="12"/>
      <c r="F20" s="13">
        <v>44</v>
      </c>
      <c r="G20" s="13">
        <v>15</v>
      </c>
      <c r="H20" s="5">
        <f t="shared" si="0"/>
        <v>34.1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/>
      <c r="E21" s="12"/>
      <c r="F21" s="13">
        <v>38</v>
      </c>
      <c r="G21" s="13">
        <v>16</v>
      </c>
      <c r="H21" s="5">
        <f t="shared" si="0"/>
        <v>42.1</v>
      </c>
      <c r="I21" s="13"/>
    </row>
  </sheetData>
  <sheetProtection algorithmName="SHA-512" hashValue="WqEcwqsp0Voj810HlWQgJSS+2YYnr8QKNFT2wgK33DDZE1rnVRsaZiM/VkYmZtbmmYTTB7N+km8E+gztttM8FA==" saltValue="PdaLGhCrt0Po+61GH0qFkA==" spinCount="100000" sheet="1" objects="1" scenarios="1" autoFilter="0"/>
  <autoFilter ref="D3:I21" xr:uid="{00000000-0009-0000-0000-000000000000}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 FAIZAN</cp:lastModifiedBy>
  <cp:lastPrinted>2019-02-23T07:36:13Z</cp:lastPrinted>
  <dcterms:created xsi:type="dcterms:W3CDTF">2013-07-01T18:41:12Z</dcterms:created>
  <dcterms:modified xsi:type="dcterms:W3CDTF">2023-12-06T04:28:07Z</dcterms:modified>
</cp:coreProperties>
</file>