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eaching\Dissertation\2024-25\"/>
    </mc:Choice>
  </mc:AlternateContent>
  <bookViews>
    <workbookView xWindow="0" yWindow="0" windowWidth="28800" windowHeight="12435"/>
  </bookViews>
  <sheets>
    <sheet name="Sheet1" sheetId="4" r:id="rId1"/>
  </sheets>
  <definedNames>
    <definedName name="_xlnm._FilterDatabase" localSheetId="0" hidden="1">Sheet1!$D$3:$I$18</definedName>
    <definedName name="_xlnm.Print_Area" localSheetId="0">Sheet1!$A$1:$I$18</definedName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H4" i="4" l="1"/>
  <c r="I4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<sst xmlns="http://schemas.openxmlformats.org/spreadsheetml/2006/main" count="88" uniqueCount="59">
  <si>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</si>
  <si>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</si>
  <si>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</si>
  <si>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</si>
  <si>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</si>
  <si>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</si>
  <si>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</si>
  <si>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</si>
  <si>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</si>
  <si>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</si>
  <si>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</si>
  <si>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</si>
  <si>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COC7812 ( Pre-Dissertation Seminar )</t>
  </si>
  <si>
    <t>23IPMEA101</t>
  </si>
  <si>
    <t>GI1588</t>
  </si>
  <si>
    <t>23IPMEA109</t>
  </si>
  <si>
    <t>GK0928</t>
  </si>
  <si>
    <t>23IPMEA111</t>
  </si>
  <si>
    <t>GJ1801</t>
  </si>
  <si>
    <t>23SPMEA102</t>
  </si>
  <si>
    <t>GP7065</t>
  </si>
  <si>
    <t>23SPMEA103</t>
  </si>
  <si>
    <t>GP7068</t>
  </si>
  <si>
    <t>23SPMEA104</t>
  </si>
  <si>
    <t>GH4013</t>
  </si>
  <si>
    <t>23SPMEA107</t>
  </si>
  <si>
    <t>GK1102</t>
  </si>
  <si>
    <t>23SPMEA108</t>
  </si>
  <si>
    <t>GK0755</t>
  </si>
  <si>
    <t>23SPMEA110</t>
  </si>
  <si>
    <t>GP7309</t>
  </si>
  <si>
    <t>23SPMEA112</t>
  </si>
  <si>
    <t>GJ8655</t>
  </si>
  <si>
    <t>23SPMEA113</t>
  </si>
  <si>
    <t>GJ4874</t>
  </si>
  <si>
    <t>23SPMEA114</t>
  </si>
  <si>
    <t>GI7419</t>
  </si>
  <si>
    <t>23SPMEA118</t>
  </si>
  <si>
    <t>GP7877</t>
  </si>
  <si>
    <t>23SPMEA119</t>
  </si>
  <si>
    <t>GI2766</t>
  </si>
  <si>
    <t>23SPMEA120</t>
  </si>
  <si>
    <t>GP7888</t>
  </si>
  <si>
    <t>Siddhartha</t>
  </si>
  <si>
    <t>Mohammad Asad Raza</t>
  </si>
  <si>
    <t>Abdul Ahad</t>
  </si>
  <si>
    <t>Shaiza Siddiqui</t>
  </si>
  <si>
    <t xml:space="preserve">Syeda Fatima </t>
  </si>
  <si>
    <t>Hishma Naaz</t>
  </si>
  <si>
    <t>Tamkeen Fatima</t>
  </si>
  <si>
    <t xml:space="preserve">Ahmad Siraj Hashmi </t>
  </si>
  <si>
    <t>Musab Zahid Ansari</t>
  </si>
  <si>
    <t>Zulkifl Uddin Khairoowala</t>
  </si>
  <si>
    <t xml:space="preserve">Sarah Naved </t>
  </si>
  <si>
    <t xml:space="preserve">Zainab Israr Ansari </t>
  </si>
  <si>
    <t>Faiz Khan</t>
  </si>
  <si>
    <t xml:space="preserve">Sadaf Sagheer </t>
  </si>
  <si>
    <t>Jyoti Sharma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</si>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</sst>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8"/>
  <sheetViews>
    <sheetView showGridLines="0" tabSelected="1" view="pageBreakPreview" zoomScaleSheetLayoutView="100" workbookViewId="0">
      <selection activeCell="F4" sqref="F4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45776.502349537041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43</v>
      </c>
      <c r="D4" s="11" t="s">
        <v>58</v>
      </c>
      <c r="E4" s="12" t="s">
        <v>58</v>
      </c>
      <c r="F4" s="13">
        <v>33</v>
      </c>
      <c r="G4" s="13">
        <v>27</v>
      </c>
      <c r="H4" s="5">
        <f t="shared" ref="H4:H18" si="0">IF(F4&lt;&gt;0,ROUND(G4*100/F4,1),"")</f>
        <v>81.8</v>
      </c>
      <c r="I4" s="5" t="str">
        <f>IF(H4&gt;=75,"","SHORT")</f>
        <v/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44</v>
      </c>
      <c r="D5" s="11" t="s">
        <v>58</v>
      </c>
      <c r="E5" s="12" t="s">
        <v>58</v>
      </c>
      <c r="F5" s="13">
        <v>33</v>
      </c>
      <c r="G5" s="13">
        <v>27</v>
      </c>
      <c r="H5" s="5">
        <f t="shared" si="0"/>
        <v>81.8</v>
      </c>
      <c r="I5" s="5" t="str">
        <f t="shared" ref="I5:I18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45</v>
      </c>
      <c r="D6" s="11" t="s">
        <v>58</v>
      </c>
      <c r="E6" s="12" t="s">
        <v>58</v>
      </c>
      <c r="F6" s="13">
        <v>33</v>
      </c>
      <c r="G6" s="13">
        <v>30</v>
      </c>
      <c r="H6" s="5">
        <f t="shared" si="0"/>
        <v>90.9</v>
      </c>
      <c r="I6" s="5" t="str">
        <f t="shared" si="1"/>
        <v/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46</v>
      </c>
      <c r="D7" s="11" t="s">
        <v>58</v>
      </c>
      <c r="E7" s="12" t="s">
        <v>58</v>
      </c>
      <c r="F7" s="13">
        <v>33</v>
      </c>
      <c r="G7" s="13">
        <v>27</v>
      </c>
      <c r="H7" s="5">
        <f t="shared" si="0"/>
        <v>81.8</v>
      </c>
      <c r="I7" s="5" t="str">
        <f t="shared" si="1"/>
        <v/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47</v>
      </c>
      <c r="D8" s="11" t="s">
        <v>58</v>
      </c>
      <c r="E8" s="12" t="s">
        <v>58</v>
      </c>
      <c r="F8" s="13">
        <v>33</v>
      </c>
      <c r="G8" s="13">
        <v>27</v>
      </c>
      <c r="H8" s="5">
        <f t="shared" si="0"/>
        <v>81.8</v>
      </c>
      <c r="I8" s="5" t="str">
        <f t="shared" si="1"/>
        <v/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48</v>
      </c>
      <c r="D9" s="11" t="s">
        <v>58</v>
      </c>
      <c r="E9" s="12" t="s">
        <v>58</v>
      </c>
      <c r="F9" s="13">
        <v>33</v>
      </c>
      <c r="G9" s="13">
        <v>27</v>
      </c>
      <c r="H9" s="5">
        <f t="shared" si="0"/>
        <v>81.8</v>
      </c>
      <c r="I9" s="5" t="str">
        <f t="shared" si="1"/>
        <v/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49</v>
      </c>
      <c r="D10" s="11" t="s">
        <v>58</v>
      </c>
      <c r="E10" s="12" t="s">
        <v>58</v>
      </c>
      <c r="F10" s="13">
        <v>33</v>
      </c>
      <c r="G10" s="13">
        <v>27</v>
      </c>
      <c r="H10" s="5">
        <f t="shared" si="0"/>
        <v>81.8</v>
      </c>
      <c r="I10" s="5" t="str">
        <f t="shared" si="1"/>
        <v/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50</v>
      </c>
      <c r="D11" s="11" t="s">
        <v>58</v>
      </c>
      <c r="E11" s="12" t="s">
        <v>58</v>
      </c>
      <c r="F11" s="13">
        <v>33</v>
      </c>
      <c r="G11" s="13">
        <v>0</v>
      </c>
      <c r="H11" s="5">
        <f t="shared" si="0"/>
        <v>0</v>
      </c>
      <c r="I11" s="5" t="str">
        <f t="shared" si="1"/>
        <v>SHORT</v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51</v>
      </c>
      <c r="D12" s="11" t="s">
        <v>58</v>
      </c>
      <c r="E12" s="12" t="s">
        <v>58</v>
      </c>
      <c r="F12" s="13">
        <v>33</v>
      </c>
      <c r="G12" s="13">
        <v>27</v>
      </c>
      <c r="H12" s="5">
        <f t="shared" si="0"/>
        <v>81.8</v>
      </c>
      <c r="I12" s="5" t="str">
        <f t="shared" si="1"/>
        <v/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52</v>
      </c>
      <c r="D13" s="11" t="s">
        <v>58</v>
      </c>
      <c r="E13" s="12" t="s">
        <v>58</v>
      </c>
      <c r="F13" s="13">
        <v>33</v>
      </c>
      <c r="G13" s="13">
        <v>27</v>
      </c>
      <c r="H13" s="5">
        <f t="shared" si="0"/>
        <v>81.8</v>
      </c>
      <c r="I13" s="5" t="str">
        <f t="shared" si="1"/>
        <v/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53</v>
      </c>
      <c r="D14" s="11" t="s">
        <v>58</v>
      </c>
      <c r="E14" s="12" t="s">
        <v>58</v>
      </c>
      <c r="F14" s="13">
        <v>33</v>
      </c>
      <c r="G14" s="13">
        <v>30</v>
      </c>
      <c r="H14" s="5">
        <f t="shared" si="0"/>
        <v>90.9</v>
      </c>
      <c r="I14" s="5" t="str">
        <f t="shared" si="1"/>
        <v/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54</v>
      </c>
      <c r="D15" s="11" t="s">
        <v>58</v>
      </c>
      <c r="E15" s="12" t="s">
        <v>58</v>
      </c>
      <c r="F15" s="13">
        <v>33</v>
      </c>
      <c r="G15" s="13">
        <v>27</v>
      </c>
      <c r="H15" s="5">
        <f t="shared" si="0"/>
        <v>81.8</v>
      </c>
      <c r="I15" s="5" t="str">
        <f t="shared" si="1"/>
        <v/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55</v>
      </c>
      <c r="D16" s="11" t="s">
        <v>58</v>
      </c>
      <c r="E16" s="12" t="s">
        <v>58</v>
      </c>
      <c r="F16" s="13">
        <v>33</v>
      </c>
      <c r="G16" s="13">
        <v>27</v>
      </c>
      <c r="H16" s="5">
        <f t="shared" si="0"/>
        <v>81.8</v>
      </c>
      <c r="I16" s="5" t="str">
        <f t="shared" si="1"/>
        <v/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56</v>
      </c>
      <c r="D17" s="11" t="s">
        <v>58</v>
      </c>
      <c r="E17" s="12" t="s">
        <v>58</v>
      </c>
      <c r="F17" s="13">
        <v>33</v>
      </c>
      <c r="G17" s="13">
        <v>27</v>
      </c>
      <c r="H17" s="5">
        <f t="shared" si="0"/>
        <v>81.8</v>
      </c>
      <c r="I17" s="5" t="str">
        <f t="shared" si="1"/>
        <v/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57</v>
      </c>
      <c r="D18" s="11" t="s">
        <v>58</v>
      </c>
      <c r="E18" s="12" t="s">
        <v>58</v>
      </c>
      <c r="F18" s="13">
        <v>33</v>
      </c>
      <c r="G18" s="13">
        <v>33</v>
      </c>
      <c r="H18" s="5">
        <f t="shared" si="0"/>
        <v>100</v>
      </c>
      <c r="I18" s="5" t="str">
        <f t="shared" si="1"/>
        <v/>
      </c>
    </row>
  </sheetData>
  <sheetProtection algorithmName="SHA-512" hashValue="KmCxi2DfGV3Ev3Qkz0oNqw+ZJBAFKvXb+gK49PAOfPYBSQg0+2PhhzMs1zVJEzT2V2QdYWK/El0sEvAbEVrmyg==" saltValue="sMMyeEJRc85RpRzpmmEw1Q==" spinCount="100000" sheet="1" objects="1" scenarios="1" autoFilter="0"/>
  <autoFilter ref="D3:I18"/>
  <mergeCells count="4">
    <mergeCell ref="A2:C2"/>
    <mergeCell ref="A1:C1"/>
    <mergeCell ref="D1:H1"/>
    <mergeCell ref="D2:H2"/>
  </mergeCells>
  <conditionalFormatting sqref="H4:H18">
    <cfRule type="cellIs" dxfId="1" priority="2" operator="between">
      <formula>0</formula>
      <formula>59.9999</formula>
    </cfRule>
  </conditionalFormatting>
  <conditionalFormatting sqref="I4:I18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8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Tameem</cp:lastModifiedBy>
  <cp:lastPrinted>2019-02-23T07:36:13Z</cp:lastPrinted>
  <dcterms:created xsi:type="dcterms:W3CDTF">2013-07-01T18:41:12Z</dcterms:created>
  <dcterms:modified xsi:type="dcterms:W3CDTF">2025-05-01T10:51:21Z</dcterms:modified>
</cp:coreProperties>
</file>