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rru\Desktop\"/>
    </mc:Choice>
  </mc:AlternateContent>
  <xr:revisionPtr revIDLastSave="0" documentId="13_ncr:1_{2A3DF150-2A56-4555-B03F-BEB7533482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Sheet1!$D$3:$I$20</definedName>
    <definedName name="_xlnm.Print_Area" localSheetId="0">Sheet1!$A$1:$I$20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<sst xmlns="http://schemas.openxmlformats.org/spreadsheetml/2006/main" count="98" uniqueCount="65">
  <si>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</si>
  <si>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</si>
  <si>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</si>
  <si>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</si>
  <si>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</si>
  <si>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</si>
  <si>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</si>
  <si>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</si>
  <si>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</si>
  <si>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</si>
  <si>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</si>
  <si>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</si>
  <si>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CEE6420 ( Design of Water and Wastewater Treatment Plants )</t>
  </si>
  <si>
    <t>24ECMEA101</t>
  </si>
  <si>
    <t>GJ4537</t>
  </si>
  <si>
    <t>24ECMEA103</t>
  </si>
  <si>
    <t>GL9699</t>
  </si>
  <si>
    <t>24ECMEA104</t>
  </si>
  <si>
    <t>GJ8331</t>
  </si>
  <si>
    <t>24ECMEA105</t>
  </si>
  <si>
    <t>GL9890</t>
  </si>
  <si>
    <t>24ECMEA106</t>
  </si>
  <si>
    <t>GJ3419</t>
  </si>
  <si>
    <t>24ECMEA107</t>
  </si>
  <si>
    <t>GL9700</t>
  </si>
  <si>
    <t>24ECMEA108</t>
  </si>
  <si>
    <t>GK1559</t>
  </si>
  <si>
    <t>24ECMEA109</t>
  </si>
  <si>
    <t>GL9682</t>
  </si>
  <si>
    <t>24ECMEA110</t>
  </si>
  <si>
    <t>GK1502</t>
  </si>
  <si>
    <t>24ECMEA111</t>
  </si>
  <si>
    <t>GJ8901</t>
  </si>
  <si>
    <t>24ECMEA112</t>
  </si>
  <si>
    <t>GL3270</t>
  </si>
  <si>
    <t>24ECMEA113</t>
  </si>
  <si>
    <t>GK5496</t>
  </si>
  <si>
    <t>24ECMEA114</t>
  </si>
  <si>
    <t>GL3367</t>
  </si>
  <si>
    <t>24ECMEA115</t>
  </si>
  <si>
    <t>GL9887</t>
  </si>
  <si>
    <t>24ECMEA116</t>
  </si>
  <si>
    <t>GQ2588</t>
  </si>
  <si>
    <t>24ECMEA118</t>
  </si>
  <si>
    <t>GQ2950</t>
  </si>
  <si>
    <t>24ECMEA119</t>
  </si>
  <si>
    <t>GQ4249</t>
  </si>
  <si>
    <t>MAYANK GUPTA</t>
  </si>
  <si>
    <t>TUSHAR MISHRA</t>
  </si>
  <si>
    <t>AMIT PATHAK</t>
  </si>
  <si>
    <t>HEMESH KUMAR</t>
  </si>
  <si>
    <t>ASIF ALI</t>
  </si>
  <si>
    <t>PUNEET KUMAR SINGH</t>
  </si>
  <si>
    <t>MD SHAHBAZ KHAN</t>
  </si>
  <si>
    <t>MUNESH KUMAR</t>
  </si>
  <si>
    <t>GOPAL JADAUN</t>
  </si>
  <si>
    <t>DEVANSHU UPADHYAYA</t>
  </si>
  <si>
    <t>MIR MOHAMMAD MOHSIN</t>
  </si>
  <si>
    <t>KUMARI KHUSHBOO</t>
  </si>
  <si>
    <t>ANUJ KUMAR</t>
  </si>
  <si>
    <t>ABHISHEK KUMAR</t>
  </si>
  <si>
    <t>MD SHARIF ANSARI</t>
  </si>
  <si>
    <t>INJILA FATIMA</t>
  </si>
  <si>
    <t>SAMEER MALIK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</si>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</sst>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0"/>
  <sheetViews>
    <sheetView showGridLines="0" tabSelected="1" view="pageBreakPreview" topLeftCell="A11" zoomScaleSheetLayoutView="100" workbookViewId="0">
      <selection activeCell="G10" sqref="G10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35.54296875" style="1" customWidth="1"/>
    <col min="4" max="4" width="6.1796875" style="1" hidden="1" customWidth="1"/>
    <col min="5" max="5" width="4" style="1" hidden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45738.515196759261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47</v>
      </c>
      <c r="D4" s="11" t="s">
        <v>64</v>
      </c>
      <c r="E4" s="12" t="s">
        <v>64</v>
      </c>
      <c r="F4" s="13">
        <v>45</v>
      </c>
      <c r="G4" s="13">
        <v>0</v>
      </c>
      <c r="H4" s="5">
        <f t="shared" ref="H4:H20" si="0">IF(F4&lt;&gt;0,ROUND(G4*100/F4,1),"")</f>
        <v>0</v>
      </c>
      <c r="I4" s="5" t="str">
        <f>IF(H4&gt;=75,"","SHORT")</f>
        <v>SHORT</v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48</v>
      </c>
      <c r="D5" s="11" t="s">
        <v>64</v>
      </c>
      <c r="E5" s="12" t="s">
        <v>64</v>
      </c>
      <c r="F5" s="13">
        <v>45</v>
      </c>
      <c r="G5" s="13">
        <v>30</v>
      </c>
      <c r="H5" s="5">
        <f t="shared" si="0"/>
        <v>66.7</v>
      </c>
      <c r="I5" s="5" t="str">
        <f t="shared" ref="I5:I20" si="1">IF(H5&gt;=75,"","SHORT")</f>
        <v>SHORT</v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49</v>
      </c>
      <c r="D6" s="11" t="s">
        <v>64</v>
      </c>
      <c r="E6" s="12" t="s">
        <v>64</v>
      </c>
      <c r="F6" s="13">
        <v>45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50</v>
      </c>
      <c r="D7" s="11" t="s">
        <v>64</v>
      </c>
      <c r="E7" s="12" t="s">
        <v>64</v>
      </c>
      <c r="F7" s="13">
        <v>45</v>
      </c>
      <c r="G7" s="13">
        <v>30</v>
      </c>
      <c r="H7" s="5">
        <f t="shared" si="0"/>
        <v>66.7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51</v>
      </c>
      <c r="D8" s="11" t="s">
        <v>64</v>
      </c>
      <c r="E8" s="12" t="s">
        <v>64</v>
      </c>
      <c r="F8" s="13">
        <v>45</v>
      </c>
      <c r="G8" s="13">
        <v>32</v>
      </c>
      <c r="H8" s="5">
        <f t="shared" si="0"/>
        <v>71.099999999999994</v>
      </c>
      <c r="I8" s="5" t="str">
        <f t="shared" si="1"/>
        <v>SHORT</v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52</v>
      </c>
      <c r="D9" s="11" t="s">
        <v>64</v>
      </c>
      <c r="E9" s="12" t="s">
        <v>64</v>
      </c>
      <c r="F9" s="13">
        <v>45</v>
      </c>
      <c r="G9" s="13">
        <v>31</v>
      </c>
      <c r="H9" s="5">
        <f t="shared" si="0"/>
        <v>68.900000000000006</v>
      </c>
      <c r="I9" s="5" t="str">
        <f t="shared" si="1"/>
        <v>SHORT</v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53</v>
      </c>
      <c r="D10" s="11" t="s">
        <v>64</v>
      </c>
      <c r="E10" s="12" t="s">
        <v>64</v>
      </c>
      <c r="F10" s="13">
        <v>45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54</v>
      </c>
      <c r="D11" s="11" t="s">
        <v>64</v>
      </c>
      <c r="E11" s="12" t="s">
        <v>64</v>
      </c>
      <c r="F11" s="13">
        <v>45</v>
      </c>
      <c r="G11" s="13">
        <v>32</v>
      </c>
      <c r="H11" s="5">
        <f t="shared" si="0"/>
        <v>71.099999999999994</v>
      </c>
      <c r="I11" s="5" t="str">
        <f t="shared" si="1"/>
        <v>SHORT</v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55</v>
      </c>
      <c r="D12" s="11" t="s">
        <v>64</v>
      </c>
      <c r="E12" s="12" t="s">
        <v>64</v>
      </c>
      <c r="F12" s="13">
        <v>45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56</v>
      </c>
      <c r="D13" s="11" t="s">
        <v>64</v>
      </c>
      <c r="E13" s="12" t="s">
        <v>64</v>
      </c>
      <c r="F13" s="13">
        <v>45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57</v>
      </c>
      <c r="D14" s="11" t="s">
        <v>64</v>
      </c>
      <c r="E14" s="12" t="s">
        <v>64</v>
      </c>
      <c r="F14" s="13">
        <v>45</v>
      </c>
      <c r="G14" s="13">
        <v>30</v>
      </c>
      <c r="H14" s="5">
        <f t="shared" si="0"/>
        <v>66.7</v>
      </c>
      <c r="I14" s="5" t="str">
        <f t="shared" si="1"/>
        <v>SHORT</v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58</v>
      </c>
      <c r="D15" s="11" t="s">
        <v>64</v>
      </c>
      <c r="E15" s="12" t="s">
        <v>64</v>
      </c>
      <c r="F15" s="13">
        <v>45</v>
      </c>
      <c r="G15" s="13">
        <v>30</v>
      </c>
      <c r="H15" s="5">
        <f t="shared" si="0"/>
        <v>66.7</v>
      </c>
      <c r="I15" s="5" t="str">
        <f t="shared" si="1"/>
        <v>SHORT</v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59</v>
      </c>
      <c r="D16" s="11" t="s">
        <v>64</v>
      </c>
      <c r="E16" s="12" t="s">
        <v>64</v>
      </c>
      <c r="F16" s="13">
        <v>45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60</v>
      </c>
      <c r="D17" s="11" t="s">
        <v>64</v>
      </c>
      <c r="E17" s="12" t="s">
        <v>64</v>
      </c>
      <c r="F17" s="13">
        <v>45</v>
      </c>
      <c r="G17" s="13">
        <v>30</v>
      </c>
      <c r="H17" s="5">
        <f t="shared" si="0"/>
        <v>66.7</v>
      </c>
      <c r="I17" s="5" t="str">
        <f t="shared" si="1"/>
        <v>SHORT</v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61</v>
      </c>
      <c r="D18" s="11" t="s">
        <v>64</v>
      </c>
      <c r="E18" s="12" t="s">
        <v>64</v>
      </c>
      <c r="F18" s="13">
        <v>45</v>
      </c>
      <c r="G18" s="13">
        <v>30</v>
      </c>
      <c r="H18" s="5">
        <f t="shared" si="0"/>
        <v>66.7</v>
      </c>
      <c r="I18" s="5" t="str">
        <f t="shared" si="1"/>
        <v>SHORT</v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62</v>
      </c>
      <c r="D19" s="11" t="s">
        <v>64</v>
      </c>
      <c r="E19" s="12" t="s">
        <v>64</v>
      </c>
      <c r="F19" s="13">
        <v>45</v>
      </c>
      <c r="G19" s="13">
        <v>33</v>
      </c>
      <c r="H19" s="5">
        <f t="shared" si="0"/>
        <v>73.3</v>
      </c>
      <c r="I19" s="5" t="str">
        <f t="shared" si="1"/>
        <v>SHORT</v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63</v>
      </c>
      <c r="D20" s="11" t="s">
        <v>64</v>
      </c>
      <c r="E20" s="12" t="s">
        <v>64</v>
      </c>
      <c r="F20" s="13">
        <v>45</v>
      </c>
      <c r="G20" s="13">
        <v>31</v>
      </c>
      <c r="H20" s="5">
        <f t="shared" si="0"/>
        <v>68.900000000000006</v>
      </c>
      <c r="I20" s="5" t="str">
        <f t="shared" si="1"/>
        <v>SHORT</v>
      </c>
    </row>
  </sheetData>
  <sheetProtection algorithmName="SHA-512" hashValue="1dPifY7dmoNfjAqm/v/UQ1Qpw2hSFJrDh0cYAZo8dGmZpzoLsK31PcDG6I8TTbvsZQFXPgz7LojGIcJnzBaCEw==" saltValue="+kRu8vq9LDRpMLLvDy1mwQ==" spinCount="100000" sheet="1" objects="1" scenarios="1" autoFilter="0"/>
  <autoFilter ref="D3:I20" xr:uid="{00000000-0009-0000-0000-000000000000}"/>
  <mergeCells count="4">
    <mergeCell ref="A2:C2"/>
    <mergeCell ref="A1:C1"/>
    <mergeCell ref="D1:H1"/>
    <mergeCell ref="D2:H2"/>
  </mergeCells>
  <conditionalFormatting sqref="H4:H20">
    <cfRule type="cellIs" dxfId="1" priority="2" operator="between">
      <formula>0</formula>
      <formula>59.9999</formula>
    </cfRule>
  </conditionalFormatting>
  <conditionalFormatting sqref="I4:I2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0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Farrukh Basheer</cp:lastModifiedBy>
  <cp:lastPrinted>2019-02-23T07:36:13Z</cp:lastPrinted>
  <dcterms:created xsi:type="dcterms:W3CDTF">2013-07-01T18:41:12Z</dcterms:created>
  <dcterms:modified xsi:type="dcterms:W3CDTF">2025-05-01T06:57:48Z</dcterms:modified>
</cp:coreProperties>
</file>