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61037A7-4163-455E-A4C5-50FFB137E9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Sheet1!$D$3:$I$22</definedName>
    <definedName name="_xlnm.Print_Area" localSheetId="0">Sheet1!$A$1:$I$22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H6" i="4" l="1"/>
  <c r="H7" i="4"/>
  <c r="H10" i="4"/>
  <c r="H11" i="4"/>
  <c r="H14" i="4"/>
  <c r="H15" i="4"/>
  <c r="H18" i="4"/>
  <c r="H19" i="4"/>
  <c r="H22" i="4"/>
  <c r="H5" i="4"/>
  <c r="H8" i="4"/>
  <c r="H9" i="4"/>
  <c r="H12" i="4"/>
  <c r="H13" i="4"/>
  <c r="H16" i="4"/>
  <c r="H17" i="4"/>
  <c r="H20" i="4"/>
  <c r="H21" i="4"/>
  <c r="H4" i="4" l="1"/>
  <c r="I4" i="4" s="1"/>
  <c r="I22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</calcChain>
</file>

<file path=xl/sharedStrings.xml><?xml version="1.0" encoding="utf-8"?>
<sst xmlns="http://schemas.openxmlformats.org/spreadsheetml/2006/main" count="108" uniqueCount="71">
  <si>
    <t>Fac.No.</t>
  </si>
  <si>
    <t>En.No.</t>
  </si>
  <si>
    <t>Name</t>
  </si>
  <si>
    <t>Percent</t>
  </si>
  <si>
    <t xml:space="preserve">Attendance Upto:
</t>
  </si>
  <si>
    <t>Class-S.No</t>
  </si>
  <si>
    <t>Remarks</t>
  </si>
  <si>
    <t>Engaged</t>
  </si>
  <si>
    <t>Attended</t>
  </si>
  <si>
    <t>M.Tech: Even Semester, 2024-25</t>
  </si>
  <si>
    <t>S24252</t>
  </si>
  <si>
    <t>Course: CEC6140 ( Solid and Hazardous Waste Management )</t>
  </si>
  <si>
    <t>24ECMEA101</t>
  </si>
  <si>
    <t>GJ4537</t>
  </si>
  <si>
    <t>24ECMEA102</t>
  </si>
  <si>
    <t>GJ8932</t>
  </si>
  <si>
    <t>24ECMEA103</t>
  </si>
  <si>
    <t>GL9699</t>
  </si>
  <si>
    <t>24ECMEA104</t>
  </si>
  <si>
    <t>GJ8331</t>
  </si>
  <si>
    <t>24ECMEA105</t>
  </si>
  <si>
    <t>GL9890</t>
  </si>
  <si>
    <t>24ECMEA106</t>
  </si>
  <si>
    <t>GJ3419</t>
  </si>
  <si>
    <t>24ECMEA107</t>
  </si>
  <si>
    <t>GL9700</t>
  </si>
  <si>
    <t>24ECMEA108</t>
  </si>
  <si>
    <t>GK1559</t>
  </si>
  <si>
    <t>24ECMEA109</t>
  </si>
  <si>
    <t>GL9682</t>
  </si>
  <si>
    <t>24ECMEA110</t>
  </si>
  <si>
    <t>GK1502</t>
  </si>
  <si>
    <t>24ECMEA111</t>
  </si>
  <si>
    <t>GJ8901</t>
  </si>
  <si>
    <t>24ECMEA112</t>
  </si>
  <si>
    <t>GL3270</t>
  </si>
  <si>
    <t>24ECMEA113</t>
  </si>
  <si>
    <t>GK5496</t>
  </si>
  <si>
    <t>24ECMEA114</t>
  </si>
  <si>
    <t>GL3367</t>
  </si>
  <si>
    <t>24ECMEA115</t>
  </si>
  <si>
    <t>GL9887</t>
  </si>
  <si>
    <t>24ECMEA116</t>
  </si>
  <si>
    <t>GQ2588</t>
  </si>
  <si>
    <t>24ECMEA117</t>
  </si>
  <si>
    <t>GJ4694</t>
  </si>
  <si>
    <t>24ECMEA118</t>
  </si>
  <si>
    <t>GQ2950</t>
  </si>
  <si>
    <t>24ECMEA119</t>
  </si>
  <si>
    <t>GQ4249</t>
  </si>
  <si>
    <t>MAYANK GUPTA</t>
  </si>
  <si>
    <t>SHOEB ANSARI</t>
  </si>
  <si>
    <t>TUSHAR MISHRA</t>
  </si>
  <si>
    <t>AMIT PATHAK</t>
  </si>
  <si>
    <t>HEMESH KUMAR</t>
  </si>
  <si>
    <t>ASIF ALI</t>
  </si>
  <si>
    <t>PUNEET KUMAR SINGH</t>
  </si>
  <si>
    <t>MD SHAHBAZ KHAN</t>
  </si>
  <si>
    <t>MUNESH KUMAR</t>
  </si>
  <si>
    <t>GOPAL JADAUN</t>
  </si>
  <si>
    <t>DEVANSHU UPADHYAYA</t>
  </si>
  <si>
    <t>MIR MOHAMMAD MOHSIN</t>
  </si>
  <si>
    <t>KUMARI KHUSHBOO</t>
  </si>
  <si>
    <t>ANUJ KUMAR</t>
  </si>
  <si>
    <t>ABHISHEK KUMAR</t>
  </si>
  <si>
    <t>MD SHARIF ANSARI</t>
  </si>
  <si>
    <t>AKHILESH JADAUN</t>
  </si>
  <si>
    <t>INJILA FATIMA</t>
  </si>
  <si>
    <t>SAMEER MALIK</t>
  </si>
  <si>
    <t>blank</t>
  </si>
  <si>
    <t>Blank Attd. Sheet Generated 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</si>
</sst>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164" fontId="1" fillId="0" borderId="0" xfId="0" applyNumberFormat="1" applyFont="1" applyFill="1" applyAlignment="1" applyProtection="1">
      <alignment vertical="top"/>
      <protection locked="0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22"/>
  <sheetViews>
    <sheetView showGridLines="0" tabSelected="1" view="pageBreakPreview" zoomScaleSheetLayoutView="100" workbookViewId="0">
      <selection activeCell="G8" sqref="G8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10.140625" style="3" bestFit="1" customWidth="1"/>
    <col min="8" max="8" width="7.140625" style="3" customWidth="1"/>
    <col min="9" max="9" width="19.42578125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19" t="s">
        <v>9</v>
      </c>
      <c r="B1" s="19"/>
      <c r="C1" s="19"/>
      <c r="D1" s="20" t="s">
        <v>70</v>
      </c>
      <c r="E1" s="20"/>
      <c r="F1" s="20"/>
      <c r="G1" s="20"/>
      <c r="H1" s="20"/>
      <c r="I1" s="6"/>
      <c r="J1" s="2" t="s">
        <v>10</v>
      </c>
    </row>
    <row r="2" spans="1:10" s="2" customFormat="1" ht="15" customHeight="1" x14ac:dyDescent="0.25">
      <c r="A2" s="18" t="s">
        <v>11</v>
      </c>
      <c r="B2" s="18"/>
      <c r="C2" s="18"/>
      <c r="D2" s="21" t="s">
        <v>4</v>
      </c>
      <c r="E2" s="21"/>
      <c r="F2" s="21"/>
      <c r="G2" s="21"/>
      <c r="H2" s="21"/>
      <c r="I2" s="22">
        <v>45777.515046296299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5" t="s">
        <v>5</v>
      </c>
      <c r="E3" s="16"/>
      <c r="F3" s="9" t="s">
        <v>7</v>
      </c>
      <c r="G3" s="14" t="s">
        <v>8</v>
      </c>
      <c r="H3" s="9" t="s">
        <v>3</v>
      </c>
      <c r="I3" s="10" t="s">
        <v>6</v>
      </c>
    </row>
    <row r="4" spans="1:10" s="4" customFormat="1" ht="27.95" customHeight="1" x14ac:dyDescent="0.25">
      <c r="A4" s="17" t="s">
        <v>12</v>
      </c>
      <c r="B4" s="17" t="s">
        <v>13</v>
      </c>
      <c r="C4" s="7" t="s">
        <v>50</v>
      </c>
      <c r="D4" s="11" t="s">
        <v>69</v>
      </c>
      <c r="E4" s="12" t="s">
        <v>69</v>
      </c>
      <c r="F4" s="13">
        <v>48</v>
      </c>
      <c r="G4" s="13">
        <v>0</v>
      </c>
      <c r="H4" s="5">
        <f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7" t="s">
        <v>14</v>
      </c>
      <c r="B5" s="17" t="s">
        <v>15</v>
      </c>
      <c r="C5" s="7" t="s">
        <v>51</v>
      </c>
      <c r="D5" s="11" t="s">
        <v>69</v>
      </c>
      <c r="E5" s="12" t="s">
        <v>69</v>
      </c>
      <c r="F5" s="13">
        <v>48</v>
      </c>
      <c r="G5" s="13">
        <v>0</v>
      </c>
      <c r="H5" s="5">
        <f t="shared" ref="H5:H22" si="0">IF(F5&lt;&gt;0,ROUND(G5*100/F5,1),"")</f>
        <v>0</v>
      </c>
      <c r="I5" s="5" t="str">
        <f t="shared" ref="I5:I22" si="1">IF(H5&gt;=75,"","SHORT")</f>
        <v>SHORT</v>
      </c>
    </row>
    <row r="6" spans="1:10" s="4" customFormat="1" ht="27.95" customHeight="1" x14ac:dyDescent="0.25">
      <c r="A6" s="17" t="s">
        <v>16</v>
      </c>
      <c r="B6" s="17" t="s">
        <v>17</v>
      </c>
      <c r="C6" s="7" t="s">
        <v>52</v>
      </c>
      <c r="D6" s="11" t="s">
        <v>69</v>
      </c>
      <c r="E6" s="12" t="s">
        <v>69</v>
      </c>
      <c r="F6" s="13">
        <v>48</v>
      </c>
      <c r="G6" s="13">
        <v>27</v>
      </c>
      <c r="H6" s="5">
        <f t="shared" si="0"/>
        <v>56.3</v>
      </c>
      <c r="I6" s="5" t="str">
        <f t="shared" si="1"/>
        <v>SHORT</v>
      </c>
    </row>
    <row r="7" spans="1:10" s="4" customFormat="1" ht="27.95" customHeight="1" x14ac:dyDescent="0.25">
      <c r="A7" s="17" t="s">
        <v>18</v>
      </c>
      <c r="B7" s="17" t="s">
        <v>19</v>
      </c>
      <c r="C7" s="7" t="s">
        <v>53</v>
      </c>
      <c r="D7" s="11" t="s">
        <v>69</v>
      </c>
      <c r="E7" s="12" t="s">
        <v>69</v>
      </c>
      <c r="F7" s="13">
        <v>48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7" t="s">
        <v>20</v>
      </c>
      <c r="B8" s="17" t="s">
        <v>21</v>
      </c>
      <c r="C8" s="7" t="s">
        <v>54</v>
      </c>
      <c r="D8" s="11" t="s">
        <v>69</v>
      </c>
      <c r="E8" s="12" t="s">
        <v>69</v>
      </c>
      <c r="F8" s="13">
        <v>48</v>
      </c>
      <c r="G8" s="13">
        <v>24</v>
      </c>
      <c r="H8" s="5">
        <f t="shared" si="0"/>
        <v>50</v>
      </c>
      <c r="I8" s="5" t="str">
        <f t="shared" si="1"/>
        <v>SHORT</v>
      </c>
    </row>
    <row r="9" spans="1:10" s="4" customFormat="1" ht="27.95" customHeight="1" x14ac:dyDescent="0.25">
      <c r="A9" s="17" t="s">
        <v>22</v>
      </c>
      <c r="B9" s="17" t="s">
        <v>23</v>
      </c>
      <c r="C9" s="7" t="s">
        <v>55</v>
      </c>
      <c r="D9" s="11" t="s">
        <v>69</v>
      </c>
      <c r="E9" s="12" t="s">
        <v>69</v>
      </c>
      <c r="F9" s="13">
        <v>48</v>
      </c>
      <c r="G9" s="13">
        <v>29</v>
      </c>
      <c r="H9" s="5">
        <f t="shared" si="0"/>
        <v>60.4</v>
      </c>
      <c r="I9" s="5" t="str">
        <f t="shared" si="1"/>
        <v>SHORT</v>
      </c>
    </row>
    <row r="10" spans="1:10" s="4" customFormat="1" ht="27.95" customHeight="1" x14ac:dyDescent="0.25">
      <c r="A10" s="17" t="s">
        <v>24</v>
      </c>
      <c r="B10" s="17" t="s">
        <v>25</v>
      </c>
      <c r="C10" s="7" t="s">
        <v>56</v>
      </c>
      <c r="D10" s="11" t="s">
        <v>69</v>
      </c>
      <c r="E10" s="12" t="s">
        <v>69</v>
      </c>
      <c r="F10" s="13">
        <v>48</v>
      </c>
      <c r="G10" s="13">
        <v>25</v>
      </c>
      <c r="H10" s="5">
        <f t="shared" si="0"/>
        <v>52.1</v>
      </c>
      <c r="I10" s="5" t="str">
        <f t="shared" si="1"/>
        <v>SHORT</v>
      </c>
    </row>
    <row r="11" spans="1:10" s="4" customFormat="1" ht="27.95" customHeight="1" x14ac:dyDescent="0.25">
      <c r="A11" s="17" t="s">
        <v>26</v>
      </c>
      <c r="B11" s="17" t="s">
        <v>27</v>
      </c>
      <c r="C11" s="7" t="s">
        <v>57</v>
      </c>
      <c r="D11" s="11" t="s">
        <v>69</v>
      </c>
      <c r="E11" s="12" t="s">
        <v>69</v>
      </c>
      <c r="F11" s="13">
        <v>48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 x14ac:dyDescent="0.25">
      <c r="A12" s="17" t="s">
        <v>28</v>
      </c>
      <c r="B12" s="17" t="s">
        <v>29</v>
      </c>
      <c r="C12" s="7" t="s">
        <v>58</v>
      </c>
      <c r="D12" s="11" t="s">
        <v>69</v>
      </c>
      <c r="E12" s="12" t="s">
        <v>69</v>
      </c>
      <c r="F12" s="13">
        <v>48</v>
      </c>
      <c r="G12" s="13">
        <v>27</v>
      </c>
      <c r="H12" s="5">
        <f t="shared" si="0"/>
        <v>56.3</v>
      </c>
      <c r="I12" s="5" t="str">
        <f t="shared" si="1"/>
        <v>SHORT</v>
      </c>
    </row>
    <row r="13" spans="1:10" s="4" customFormat="1" ht="27.95" customHeight="1" x14ac:dyDescent="0.25">
      <c r="A13" s="17" t="s">
        <v>30</v>
      </c>
      <c r="B13" s="17" t="s">
        <v>31</v>
      </c>
      <c r="C13" s="7" t="s">
        <v>59</v>
      </c>
      <c r="D13" s="11" t="s">
        <v>69</v>
      </c>
      <c r="E13" s="12" t="s">
        <v>69</v>
      </c>
      <c r="F13" s="13">
        <v>48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 x14ac:dyDescent="0.25">
      <c r="A14" s="17" t="s">
        <v>32</v>
      </c>
      <c r="B14" s="17" t="s">
        <v>33</v>
      </c>
      <c r="C14" s="7" t="s">
        <v>60</v>
      </c>
      <c r="D14" s="11" t="s">
        <v>69</v>
      </c>
      <c r="E14" s="12" t="s">
        <v>69</v>
      </c>
      <c r="F14" s="13">
        <v>48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7.95" customHeight="1" x14ac:dyDescent="0.25">
      <c r="A15" s="17" t="s">
        <v>34</v>
      </c>
      <c r="B15" s="17" t="s">
        <v>35</v>
      </c>
      <c r="C15" s="7" t="s">
        <v>61</v>
      </c>
      <c r="D15" s="11" t="s">
        <v>69</v>
      </c>
      <c r="E15" s="12" t="s">
        <v>69</v>
      </c>
      <c r="F15" s="13">
        <v>48</v>
      </c>
      <c r="G15" s="13">
        <v>25</v>
      </c>
      <c r="H15" s="5">
        <f t="shared" si="0"/>
        <v>52.1</v>
      </c>
      <c r="I15" s="5" t="str">
        <f t="shared" si="1"/>
        <v>SHORT</v>
      </c>
    </row>
    <row r="16" spans="1:10" s="4" customFormat="1" ht="27.95" customHeight="1" x14ac:dyDescent="0.25">
      <c r="A16" s="17" t="s">
        <v>36</v>
      </c>
      <c r="B16" s="17" t="s">
        <v>37</v>
      </c>
      <c r="C16" s="7" t="s">
        <v>62</v>
      </c>
      <c r="D16" s="11" t="s">
        <v>69</v>
      </c>
      <c r="E16" s="12" t="s">
        <v>69</v>
      </c>
      <c r="F16" s="13">
        <v>48</v>
      </c>
      <c r="G16" s="13">
        <v>26</v>
      </c>
      <c r="H16" s="5">
        <f t="shared" si="0"/>
        <v>54.2</v>
      </c>
      <c r="I16" s="5" t="str">
        <f t="shared" si="1"/>
        <v>SHORT</v>
      </c>
    </row>
    <row r="17" spans="1:9" s="4" customFormat="1" ht="27.95" customHeight="1" x14ac:dyDescent="0.25">
      <c r="A17" s="17" t="s">
        <v>38</v>
      </c>
      <c r="B17" s="17" t="s">
        <v>39</v>
      </c>
      <c r="C17" s="7" t="s">
        <v>63</v>
      </c>
      <c r="D17" s="11" t="s">
        <v>69</v>
      </c>
      <c r="E17" s="12" t="s">
        <v>69</v>
      </c>
      <c r="F17" s="13">
        <v>48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7.95" customHeight="1" x14ac:dyDescent="0.25">
      <c r="A18" s="17" t="s">
        <v>40</v>
      </c>
      <c r="B18" s="17" t="s">
        <v>41</v>
      </c>
      <c r="C18" s="7" t="s">
        <v>64</v>
      </c>
      <c r="D18" s="11" t="s">
        <v>69</v>
      </c>
      <c r="E18" s="12" t="s">
        <v>69</v>
      </c>
      <c r="F18" s="13">
        <v>48</v>
      </c>
      <c r="G18" s="13">
        <v>25</v>
      </c>
      <c r="H18" s="5">
        <f t="shared" si="0"/>
        <v>52.1</v>
      </c>
      <c r="I18" s="5" t="str">
        <f t="shared" si="1"/>
        <v>SHORT</v>
      </c>
    </row>
    <row r="19" spans="1:9" s="4" customFormat="1" ht="27.95" customHeight="1" x14ac:dyDescent="0.25">
      <c r="A19" s="17" t="s">
        <v>42</v>
      </c>
      <c r="B19" s="17" t="s">
        <v>43</v>
      </c>
      <c r="C19" s="7" t="s">
        <v>65</v>
      </c>
      <c r="D19" s="11" t="s">
        <v>69</v>
      </c>
      <c r="E19" s="12" t="s">
        <v>69</v>
      </c>
      <c r="F19" s="13">
        <v>48</v>
      </c>
      <c r="G19" s="13">
        <v>30</v>
      </c>
      <c r="H19" s="5">
        <f t="shared" si="0"/>
        <v>62.5</v>
      </c>
      <c r="I19" s="5" t="str">
        <f t="shared" si="1"/>
        <v>SHORT</v>
      </c>
    </row>
    <row r="20" spans="1:9" s="4" customFormat="1" ht="27.95" customHeight="1" x14ac:dyDescent="0.25">
      <c r="A20" s="17" t="s">
        <v>44</v>
      </c>
      <c r="B20" s="17" t="s">
        <v>45</v>
      </c>
      <c r="C20" s="7" t="s">
        <v>66</v>
      </c>
      <c r="D20" s="11" t="s">
        <v>69</v>
      </c>
      <c r="E20" s="12" t="s">
        <v>69</v>
      </c>
      <c r="F20" s="13">
        <v>48</v>
      </c>
      <c r="G20" s="13">
        <v>0</v>
      </c>
      <c r="H20" s="5">
        <f t="shared" si="0"/>
        <v>0</v>
      </c>
      <c r="I20" s="5" t="str">
        <f t="shared" si="1"/>
        <v>SHORT</v>
      </c>
    </row>
    <row r="21" spans="1:9" s="4" customFormat="1" ht="27.95" customHeight="1" x14ac:dyDescent="0.25">
      <c r="A21" s="17" t="s">
        <v>46</v>
      </c>
      <c r="B21" s="17" t="s">
        <v>47</v>
      </c>
      <c r="C21" s="7" t="s">
        <v>67</v>
      </c>
      <c r="D21" s="11" t="s">
        <v>69</v>
      </c>
      <c r="E21" s="12" t="s">
        <v>69</v>
      </c>
      <c r="F21" s="13">
        <v>48</v>
      </c>
      <c r="G21" s="13">
        <v>37</v>
      </c>
      <c r="H21" s="5">
        <f t="shared" si="0"/>
        <v>77.099999999999994</v>
      </c>
      <c r="I21" s="5" t="str">
        <f t="shared" si="1"/>
        <v/>
      </c>
    </row>
    <row r="22" spans="1:9" s="4" customFormat="1" ht="27.95" customHeight="1" x14ac:dyDescent="0.25">
      <c r="A22" s="17" t="s">
        <v>48</v>
      </c>
      <c r="B22" s="17" t="s">
        <v>49</v>
      </c>
      <c r="C22" s="7" t="s">
        <v>68</v>
      </c>
      <c r="D22" s="11" t="s">
        <v>69</v>
      </c>
      <c r="E22" s="12" t="s">
        <v>69</v>
      </c>
      <c r="F22" s="13">
        <v>48</v>
      </c>
      <c r="G22" s="13">
        <v>27</v>
      </c>
      <c r="H22" s="5">
        <f t="shared" si="0"/>
        <v>56.3</v>
      </c>
      <c r="I22" s="5" t="str">
        <f t="shared" si="1"/>
        <v>SHORT</v>
      </c>
    </row>
  </sheetData>
  <sheetProtection selectLockedCells="1" autoFilter="0" selectUnlockedCells="1"/>
  <autoFilter ref="D3:I22" xr:uid="{00000000-0009-0000-0000-000000000000}"/>
  <mergeCells count="4">
    <mergeCell ref="A2:C2"/>
    <mergeCell ref="A1:C1"/>
    <mergeCell ref="D1:H1"/>
    <mergeCell ref="D2:H2"/>
  </mergeCells>
  <conditionalFormatting sqref="H4:H22">
    <cfRule type="cellIs" dxfId="1" priority="2" operator="between">
      <formula>0</formula>
      <formula>59.9999</formula>
    </cfRule>
  </conditionalFormatting>
  <conditionalFormatting sqref="I4:I22">
    <cfRule type="containsText" dxfId="0" priority="1" operator="containsText" text="SHORT">
      <formula>NOT(ISERROR(SEARCH("SHORT",I4)))</formula>
    </cfRule>
  </conditionalFormatting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2025-04-30T08:57:04Z</cp:lastPrinted>
  <dcterms:created xsi:type="dcterms:W3CDTF">2013-07-01T18:41:12Z</dcterms:created>
  <dcterms:modified xsi:type="dcterms:W3CDTF">2025-05-01T07:31:19Z</dcterms:modified>
</cp:coreProperties>
</file>