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0 Work\2020-2021 BTech MTech class\2020-21 MTech\2020-21 CEC 6030 Structural Dynamics\2024-25\"/>
    </mc:Choice>
  </mc:AlternateContent>
  <xr:revisionPtr revIDLastSave="0" documentId="13_ncr:1_{2B8C6280-6B82-4140-B267-5715633ECA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Sheet1!$D$3:$I$31</definedName>
    <definedName name="_xlnm.Print_Area" localSheetId="0">Sheet1!$A$1:$I$31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I10" i="4" s="1"/>
  <c r="H4" i="4"/>
  <c r="I4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<sst xmlns="http://schemas.openxmlformats.org/spreadsheetml/2006/main" count="153" uniqueCount="98">
  <si>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</si>
  <si>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</si>
  <si>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</si>
  <si>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</si>
  <si>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</si>
  <si>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</si>
  <si>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</si>
  <si>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</si>
  <si>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</si>
  <si>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</si>
  <si>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</si>
  <si>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</si>
  <si>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CEC6030 ( Structural Dynamics )</t>
  </si>
  <si>
    <t>23DCMEA157</t>
  </si>
  <si>
    <t>GJ4647</t>
  </si>
  <si>
    <t>24DCMEA103</t>
  </si>
  <si>
    <t>GQ2521</t>
  </si>
  <si>
    <t>24DCMEA110</t>
  </si>
  <si>
    <t>GQ3195</t>
  </si>
  <si>
    <t>24DCMEA113</t>
  </si>
  <si>
    <t>GA8316</t>
  </si>
  <si>
    <t>24DCMEA116</t>
  </si>
  <si>
    <t>GQ4328</t>
  </si>
  <si>
    <t>24DCMEA117</t>
  </si>
  <si>
    <t>GI8954</t>
  </si>
  <si>
    <t>24DCMEA118</t>
  </si>
  <si>
    <t>GQ4255</t>
  </si>
  <si>
    <t>24DCMEA120</t>
  </si>
  <si>
    <t>GQ4760</t>
  </si>
  <si>
    <t>24DCMEA121</t>
  </si>
  <si>
    <t>GN4747</t>
  </si>
  <si>
    <t>23SCMEA134</t>
  </si>
  <si>
    <t>GI7281</t>
  </si>
  <si>
    <t>24SCMEA102</t>
  </si>
  <si>
    <t>GI1008</t>
  </si>
  <si>
    <t>24SCMEA103</t>
  </si>
  <si>
    <t>GJ4707</t>
  </si>
  <si>
    <t>24SCMEA105</t>
  </si>
  <si>
    <t>GJ3427</t>
  </si>
  <si>
    <t>24SCMEA106</t>
  </si>
  <si>
    <t>GI0254</t>
  </si>
  <si>
    <t>24SCMEA107</t>
  </si>
  <si>
    <t>GJ4520</t>
  </si>
  <si>
    <t>24SCMEA108</t>
  </si>
  <si>
    <t>GK1517</t>
  </si>
  <si>
    <t>24SCMEA109</t>
  </si>
  <si>
    <t>GJ8861</t>
  </si>
  <si>
    <t>24SCMEA110</t>
  </si>
  <si>
    <t>GJ3521</t>
  </si>
  <si>
    <t>24SCMEA111</t>
  </si>
  <si>
    <t>GK0906</t>
  </si>
  <si>
    <t>24SCMEA112</t>
  </si>
  <si>
    <t>GI7342</t>
  </si>
  <si>
    <t>24SCMEA113</t>
  </si>
  <si>
    <t>GK8339</t>
  </si>
  <si>
    <t>24SCMEA114</t>
  </si>
  <si>
    <t>GL9783</t>
  </si>
  <si>
    <t>24SCMEA116</t>
  </si>
  <si>
    <t>GJ4650</t>
  </si>
  <si>
    <t>24SCMEA117</t>
  </si>
  <si>
    <t>GQ4261</t>
  </si>
  <si>
    <t>24SCMEA118</t>
  </si>
  <si>
    <t>GL9805</t>
  </si>
  <si>
    <t>24SCMEA119</t>
  </si>
  <si>
    <t>GK1507</t>
  </si>
  <si>
    <t>24SCMEA120</t>
  </si>
  <si>
    <t>GL9772</t>
  </si>
  <si>
    <t>24SCMEA121</t>
  </si>
  <si>
    <t>GQ4554</t>
  </si>
  <si>
    <t>MOHD SHAH ALAM GHAZI</t>
  </si>
  <si>
    <t>SHAHBAZ AHMAD</t>
  </si>
  <si>
    <t>MOHD SAIF KHAN</t>
  </si>
  <si>
    <t>ATIF HUSAIN</t>
  </si>
  <si>
    <t>AMAN SUHAIL</t>
  </si>
  <si>
    <t>SYED NAVED HAIDER NAQVI</t>
  </si>
  <si>
    <t>RICHA SINGH</t>
  </si>
  <si>
    <t>IRFAN</t>
  </si>
  <si>
    <t>GULFAM HASAN</t>
  </si>
  <si>
    <t>ARSHAD ALI KHAN</t>
  </si>
  <si>
    <t>EHSAN KAUSAR</t>
  </si>
  <si>
    <t>AZHAR KHAN</t>
  </si>
  <si>
    <t>MD ALI GAUHAR</t>
  </si>
  <si>
    <t>YAWAR SHERWANI</t>
  </si>
  <si>
    <t>MOHAMMAD ANEES KHAN</t>
  </si>
  <si>
    <t>MOHD FAIZAN</t>
  </si>
  <si>
    <t>MOHD FAIZ KHAN</t>
  </si>
  <si>
    <t>MOHD SHALAR</t>
  </si>
  <si>
    <t>MD ASIF RAZA</t>
  </si>
  <si>
    <t>MD JAWED ANWAR</t>
  </si>
  <si>
    <t>MOHD WAZAIR KHAN</t>
  </si>
  <si>
    <t>MOHD OWAIS</t>
  </si>
  <si>
    <t>HAMMAD SUHAIL</t>
  </si>
  <si>
    <t>GOVIND UPADHAYAY</t>
  </si>
  <si>
    <t>MD MODASSIR ANWAR</t>
  </si>
  <si>
    <t>MD NAZEEM AKHTAR</t>
  </si>
  <si>
    <t>MOHD AMEEN ANSARI</t>
  </si>
  <si>
    <t>AARISH ASRAF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</si>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</sst>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31"/>
  <sheetViews>
    <sheetView showGridLines="0" tabSelected="1" view="pageBreakPreview" topLeftCell="A5" zoomScaleSheetLayoutView="100" workbookViewId="0">
      <selection activeCell="G5" sqref="G5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54296875" style="1" customWidth="1"/>
    <col min="4" max="4" width="6.1796875" style="1" hidden="1" customWidth="1"/>
    <col min="5" max="5" width="4" style="1" hidden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45738.515023148146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69</v>
      </c>
      <c r="D4" s="11" t="s">
        <v>97</v>
      </c>
      <c r="E4" s="12" t="s">
        <v>97</v>
      </c>
      <c r="F4" s="13">
        <v>47</v>
      </c>
      <c r="G4" s="13">
        <v>0</v>
      </c>
      <c r="H4" s="5">
        <f t="shared" ref="H4:H31" si="0">IF(F4&lt;&gt;0,ROUND(G4*100/F4,1),"")</f>
        <v>0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70</v>
      </c>
      <c r="D5" s="11" t="s">
        <v>97</v>
      </c>
      <c r="E5" s="12" t="s">
        <v>97</v>
      </c>
      <c r="F5" s="13">
        <v>47</v>
      </c>
      <c r="G5" s="13">
        <v>43</v>
      </c>
      <c r="H5" s="5">
        <f t="shared" si="0"/>
        <v>91.5</v>
      </c>
      <c r="I5" s="5" t="str">
        <f t="shared" ref="I5:I31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71</v>
      </c>
      <c r="D6" s="11" t="s">
        <v>97</v>
      </c>
      <c r="E6" s="12" t="s">
        <v>97</v>
      </c>
      <c r="F6" s="13">
        <v>47</v>
      </c>
      <c r="G6" s="13">
        <v>30</v>
      </c>
      <c r="H6" s="5">
        <f t="shared" si="0"/>
        <v>63.8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72</v>
      </c>
      <c r="D7" s="11" t="s">
        <v>97</v>
      </c>
      <c r="E7" s="12" t="s">
        <v>97</v>
      </c>
      <c r="F7" s="13">
        <v>47</v>
      </c>
      <c r="G7" s="13">
        <v>34</v>
      </c>
      <c r="H7" s="5">
        <f t="shared" si="0"/>
        <v>72.3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73</v>
      </c>
      <c r="D8" s="11" t="s">
        <v>97</v>
      </c>
      <c r="E8" s="12" t="s">
        <v>97</v>
      </c>
      <c r="F8" s="13">
        <v>47</v>
      </c>
      <c r="G8" s="13">
        <v>31</v>
      </c>
      <c r="H8" s="5">
        <f t="shared" si="0"/>
        <v>66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74</v>
      </c>
      <c r="D9" s="11" t="s">
        <v>97</v>
      </c>
      <c r="E9" s="12" t="s">
        <v>97</v>
      </c>
      <c r="F9" s="13">
        <v>47</v>
      </c>
      <c r="G9" s="13">
        <v>40</v>
      </c>
      <c r="H9" s="5">
        <f t="shared" si="0"/>
        <v>85.1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75</v>
      </c>
      <c r="D10" s="11" t="s">
        <v>97</v>
      </c>
      <c r="E10" s="12" t="s">
        <v>97</v>
      </c>
      <c r="F10" s="13">
        <v>47</v>
      </c>
      <c r="G10" s="13">
        <v>31</v>
      </c>
      <c r="H10" s="5">
        <f t="shared" si="0"/>
        <v>66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76</v>
      </c>
      <c r="D11" s="11" t="s">
        <v>97</v>
      </c>
      <c r="E11" s="12" t="s">
        <v>97</v>
      </c>
      <c r="F11" s="13">
        <v>47</v>
      </c>
      <c r="G11" s="13">
        <v>43</v>
      </c>
      <c r="H11" s="5">
        <f t="shared" si="0"/>
        <v>91.5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77</v>
      </c>
      <c r="D12" s="11" t="s">
        <v>97</v>
      </c>
      <c r="E12" s="12" t="s">
        <v>97</v>
      </c>
      <c r="F12" s="13">
        <v>47</v>
      </c>
      <c r="G12" s="13">
        <v>29</v>
      </c>
      <c r="H12" s="5">
        <f t="shared" si="0"/>
        <v>61.7</v>
      </c>
      <c r="I12" s="5" t="str">
        <f t="shared" si="1"/>
        <v>SHORT</v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78</v>
      </c>
      <c r="D13" s="11" t="s">
        <v>97</v>
      </c>
      <c r="E13" s="12" t="s">
        <v>97</v>
      </c>
      <c r="F13" s="13">
        <v>47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79</v>
      </c>
      <c r="D14" s="11" t="s">
        <v>97</v>
      </c>
      <c r="E14" s="12" t="s">
        <v>97</v>
      </c>
      <c r="F14" s="13">
        <v>47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80</v>
      </c>
      <c r="D15" s="11" t="s">
        <v>97</v>
      </c>
      <c r="E15" s="12" t="s">
        <v>97</v>
      </c>
      <c r="F15" s="13">
        <v>47</v>
      </c>
      <c r="G15" s="13">
        <v>38</v>
      </c>
      <c r="H15" s="5">
        <f t="shared" si="0"/>
        <v>80.900000000000006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81</v>
      </c>
      <c r="D16" s="11" t="s">
        <v>97</v>
      </c>
      <c r="E16" s="12" t="s">
        <v>97</v>
      </c>
      <c r="F16" s="13">
        <v>47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82</v>
      </c>
      <c r="D17" s="11" t="s">
        <v>97</v>
      </c>
      <c r="E17" s="12" t="s">
        <v>97</v>
      </c>
      <c r="F17" s="13">
        <v>47</v>
      </c>
      <c r="G17" s="13">
        <v>34</v>
      </c>
      <c r="H17" s="5">
        <f t="shared" si="0"/>
        <v>72.3</v>
      </c>
      <c r="I17" s="5" t="str">
        <f t="shared" si="1"/>
        <v>SHORT</v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83</v>
      </c>
      <c r="D18" s="11" t="s">
        <v>97</v>
      </c>
      <c r="E18" s="12" t="s">
        <v>97</v>
      </c>
      <c r="F18" s="13">
        <v>20</v>
      </c>
      <c r="G18" s="13">
        <v>12</v>
      </c>
      <c r="H18" s="5">
        <f t="shared" si="0"/>
        <v>60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84</v>
      </c>
      <c r="D19" s="11" t="s">
        <v>97</v>
      </c>
      <c r="E19" s="12" t="s">
        <v>97</v>
      </c>
      <c r="F19" s="13">
        <v>47</v>
      </c>
      <c r="G19" s="13">
        <v>0</v>
      </c>
      <c r="H19" s="5">
        <f t="shared" si="0"/>
        <v>0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85</v>
      </c>
      <c r="D20" s="11" t="s">
        <v>97</v>
      </c>
      <c r="E20" s="12" t="s">
        <v>97</v>
      </c>
      <c r="F20" s="13">
        <v>47</v>
      </c>
      <c r="G20" s="13">
        <v>24</v>
      </c>
      <c r="H20" s="5">
        <f t="shared" si="0"/>
        <v>51.1</v>
      </c>
      <c r="I20" s="5" t="str">
        <f t="shared" si="1"/>
        <v>SHORT</v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86</v>
      </c>
      <c r="D21" s="11" t="s">
        <v>97</v>
      </c>
      <c r="E21" s="12" t="s">
        <v>97</v>
      </c>
      <c r="F21" s="13">
        <v>47</v>
      </c>
      <c r="G21" s="13">
        <v>1</v>
      </c>
      <c r="H21" s="5">
        <f t="shared" si="0"/>
        <v>2.1</v>
      </c>
      <c r="I21" s="5" t="str">
        <f t="shared" si="1"/>
        <v>SHORT</v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87</v>
      </c>
      <c r="D22" s="11" t="s">
        <v>97</v>
      </c>
      <c r="E22" s="12" t="s">
        <v>97</v>
      </c>
      <c r="F22" s="13">
        <v>47</v>
      </c>
      <c r="G22" s="13">
        <v>25</v>
      </c>
      <c r="H22" s="5">
        <f t="shared" si="0"/>
        <v>53.2</v>
      </c>
      <c r="I22" s="5" t="str">
        <f t="shared" si="1"/>
        <v>SHORT</v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88</v>
      </c>
      <c r="D23" s="11" t="s">
        <v>97</v>
      </c>
      <c r="E23" s="12" t="s">
        <v>97</v>
      </c>
      <c r="F23" s="13">
        <v>47</v>
      </c>
      <c r="G23" s="13">
        <v>26</v>
      </c>
      <c r="H23" s="5">
        <f t="shared" si="0"/>
        <v>55.3</v>
      </c>
      <c r="I23" s="5" t="str">
        <f t="shared" si="1"/>
        <v>SHORT</v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89</v>
      </c>
      <c r="D24" s="11" t="s">
        <v>97</v>
      </c>
      <c r="E24" s="12" t="s">
        <v>97</v>
      </c>
      <c r="F24" s="13">
        <v>47</v>
      </c>
      <c r="G24" s="13">
        <v>0</v>
      </c>
      <c r="H24" s="5">
        <f t="shared" si="0"/>
        <v>0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90</v>
      </c>
      <c r="D25" s="11" t="s">
        <v>97</v>
      </c>
      <c r="E25" s="12" t="s">
        <v>97</v>
      </c>
      <c r="F25" s="13">
        <v>47</v>
      </c>
      <c r="G25" s="13">
        <v>0</v>
      </c>
      <c r="H25" s="5">
        <f t="shared" si="0"/>
        <v>0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91</v>
      </c>
      <c r="D26" s="11" t="s">
        <v>97</v>
      </c>
      <c r="E26" s="12" t="s">
        <v>97</v>
      </c>
      <c r="F26" s="13">
        <v>47</v>
      </c>
      <c r="G26" s="13">
        <v>0</v>
      </c>
      <c r="H26" s="5">
        <f t="shared" si="0"/>
        <v>0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92</v>
      </c>
      <c r="D27" s="11" t="s">
        <v>97</v>
      </c>
      <c r="E27" s="12" t="s">
        <v>97</v>
      </c>
      <c r="F27" s="13">
        <v>47</v>
      </c>
      <c r="G27" s="13">
        <v>30</v>
      </c>
      <c r="H27" s="5">
        <f t="shared" si="0"/>
        <v>63.8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93</v>
      </c>
      <c r="D28" s="11" t="s">
        <v>97</v>
      </c>
      <c r="E28" s="12" t="s">
        <v>97</v>
      </c>
      <c r="F28" s="13">
        <v>47</v>
      </c>
      <c r="G28" s="13">
        <v>0</v>
      </c>
      <c r="H28" s="5">
        <f t="shared" si="0"/>
        <v>0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94</v>
      </c>
      <c r="D29" s="11" t="s">
        <v>97</v>
      </c>
      <c r="E29" s="12" t="s">
        <v>97</v>
      </c>
      <c r="F29" s="13">
        <v>47</v>
      </c>
      <c r="G29" s="13">
        <v>34</v>
      </c>
      <c r="H29" s="5">
        <f t="shared" si="0"/>
        <v>72.3</v>
      </c>
      <c r="I29" s="5" t="str">
        <f t="shared" si="1"/>
        <v>SHORT</v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95</v>
      </c>
      <c r="D30" s="11" t="s">
        <v>97</v>
      </c>
      <c r="E30" s="12" t="s">
        <v>97</v>
      </c>
      <c r="F30" s="13">
        <v>47</v>
      </c>
      <c r="G30" s="13">
        <v>24</v>
      </c>
      <c r="H30" s="5">
        <f t="shared" si="0"/>
        <v>51.1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96</v>
      </c>
      <c r="D31" s="11" t="s">
        <v>97</v>
      </c>
      <c r="E31" s="12" t="s">
        <v>97</v>
      </c>
      <c r="F31" s="13">
        <v>47</v>
      </c>
      <c r="G31" s="13">
        <v>25</v>
      </c>
      <c r="H31" s="5">
        <f t="shared" si="0"/>
        <v>53.2</v>
      </c>
      <c r="I31" s="5" t="str">
        <f t="shared" si="1"/>
        <v>SHORT</v>
      </c>
    </row>
  </sheetData>
  <sheetProtection algorithmName="SHA-512" hashValue="7e7Nkh7PGrvKpukSaLFiNy2/fu/HNQlBhoSX+OPHN8w3mGN+qHJIpsFajWQ5qQj/QgVG/E0hCsYkzfxnxRFXjA==" saltValue="JUWnJwAVyKoUXGYvXRNToQ==" spinCount="100000" sheet="1" objects="1" scenarios="1" autoFilter="0"/>
  <autoFilter ref="D3:I31" xr:uid="{00000000-0009-0000-0000-000000000000}"/>
  <mergeCells count="4">
    <mergeCell ref="A2:C2"/>
    <mergeCell ref="A1:C1"/>
    <mergeCell ref="D1:H1"/>
    <mergeCell ref="D2:H2"/>
  </mergeCells>
  <conditionalFormatting sqref="H4:H31">
    <cfRule type="cellIs" dxfId="1" priority="2" operator="between">
      <formula>0</formula>
      <formula>59.9999</formula>
    </cfRule>
  </conditionalFormatting>
  <conditionalFormatting sqref="I4:I3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31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S. M. Ibrahim</cp:lastModifiedBy>
  <cp:lastPrinted>2019-02-23T07:36:13Z</cp:lastPrinted>
  <dcterms:created xsi:type="dcterms:W3CDTF">2013-07-01T18:41:12Z</dcterms:created>
  <dcterms:modified xsi:type="dcterms:W3CDTF">2025-05-03T08:52:05Z</dcterms:modified>
</cp:coreProperties>
</file>