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Sheet1!$D$3:$I$12</definedName>
    <definedName name="_xlnm.Print_Area" localSheetId="0">Sheet1!$A$1:$I$12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<sst xmlns="http://schemas.openxmlformats.org/spreadsheetml/2006/main" count="58" uniqueCount="41">
  <si>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</si>
  <si>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</si>
  <si>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</si>
  <si>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</si>
  <si>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</si>
  <si>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</si>
  <si>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</si>
  <si>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</si>
  <si>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</si>
  <si>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</si>
  <si>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</si>
  <si>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</si>
  <si>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APE6170 ( Materials for Energy Storage and Energy Conversion )</t>
  </si>
  <si>
    <t>24MSMEA102</t>
  </si>
  <si>
    <t>GN0721</t>
  </si>
  <si>
    <t>24MSMEA103</t>
  </si>
  <si>
    <t>GE6531</t>
  </si>
  <si>
    <t>24MSMEA104</t>
  </si>
  <si>
    <t>GI3910</t>
  </si>
  <si>
    <t>24MSMEA106</t>
  </si>
  <si>
    <t>GK5541</t>
  </si>
  <si>
    <t>24MSMEA107</t>
  </si>
  <si>
    <t>GJ9347</t>
  </si>
  <si>
    <t>24MSMEA108</t>
  </si>
  <si>
    <t>GE0079</t>
  </si>
  <si>
    <t>24MSMEA110</t>
  </si>
  <si>
    <t>GQ4532</t>
  </si>
  <si>
    <t>24MSMEA111</t>
  </si>
  <si>
    <t>GL6131</t>
  </si>
  <si>
    <t>24MSMEA112</t>
  </si>
  <si>
    <t>GL6126</t>
  </si>
  <si>
    <t>Satish Kumar Gola</t>
  </si>
  <si>
    <t>Saif Alam Ansari</t>
  </si>
  <si>
    <t>Mohd Asif</t>
  </si>
  <si>
    <t>Zubia Subhan</t>
  </si>
  <si>
    <t>Ilma Rashid</t>
  </si>
  <si>
    <t>Muzzammil Ahmad</t>
  </si>
  <si>
    <t>Faraz Khan</t>
  </si>
  <si>
    <t>Arsil Qamar</t>
  </si>
  <si>
    <t>Mohd Mudassir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</si>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</sst>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2"/>
  <sheetViews>
    <sheetView showGridLines="0" tabSelected="1" view="pageBreakPreview" zoomScaleSheetLayoutView="100" workbookViewId="0">
      <selection activeCell="C11" sqref="C11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45776.502025462964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31</v>
      </c>
      <c r="D4" s="11" t="s">
        <v>40</v>
      </c>
      <c r="E4" s="12" t="s">
        <v>40</v>
      </c>
      <c r="F4" s="13">
        <v>38</v>
      </c>
      <c r="G4" s="13">
        <v>23</v>
      </c>
      <c r="H4" s="5">
        <f t="shared" ref="H4:H12" si="0">IF(F4&lt;&gt;0,ROUND(G4*100/F4,1),"")</f>
        <v>60.5</v>
      </c>
      <c r="I4" s="5" t="str">
        <f>IF(H4&gt;=75,"","SHORT")</f>
        <v>SHORT</v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32</v>
      </c>
      <c r="D5" s="11" t="s">
        <v>40</v>
      </c>
      <c r="E5" s="12" t="s">
        <v>40</v>
      </c>
      <c r="F5" s="13">
        <v>38</v>
      </c>
      <c r="G5" s="13">
        <v>2</v>
      </c>
      <c r="H5" s="5">
        <f t="shared" si="0"/>
        <v>5.3</v>
      </c>
      <c r="I5" s="5" t="str">
        <f t="shared" ref="I5:I12" si="1">IF(H5&gt;=75,"","SHORT")</f>
        <v>SHORT</v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33</v>
      </c>
      <c r="D6" s="11" t="s">
        <v>40</v>
      </c>
      <c r="E6" s="12" t="s">
        <v>40</v>
      </c>
      <c r="F6" s="13">
        <v>38</v>
      </c>
      <c r="G6" s="13">
        <v>23</v>
      </c>
      <c r="H6" s="5">
        <f t="shared" si="0"/>
        <v>60.5</v>
      </c>
      <c r="I6" s="5" t="str">
        <f t="shared" si="1"/>
        <v>SHORT</v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34</v>
      </c>
      <c r="D7" s="11" t="s">
        <v>40</v>
      </c>
      <c r="E7" s="12" t="s">
        <v>40</v>
      </c>
      <c r="F7" s="13">
        <v>38</v>
      </c>
      <c r="G7" s="13">
        <v>23</v>
      </c>
      <c r="H7" s="5">
        <f t="shared" si="0"/>
        <v>60.5</v>
      </c>
      <c r="I7" s="5" t="str">
        <f t="shared" si="1"/>
        <v>SHORT</v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35</v>
      </c>
      <c r="D8" s="11" t="s">
        <v>40</v>
      </c>
      <c r="E8" s="12" t="s">
        <v>40</v>
      </c>
      <c r="F8" s="13">
        <v>38</v>
      </c>
      <c r="G8" s="13">
        <v>24</v>
      </c>
      <c r="H8" s="5">
        <f t="shared" si="0"/>
        <v>63.2</v>
      </c>
      <c r="I8" s="5" t="str">
        <f t="shared" si="1"/>
        <v>SHORT</v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36</v>
      </c>
      <c r="D9" s="11" t="s">
        <v>40</v>
      </c>
      <c r="E9" s="12" t="s">
        <v>40</v>
      </c>
      <c r="F9" s="13">
        <v>38</v>
      </c>
      <c r="G9" s="13">
        <v>23</v>
      </c>
      <c r="H9" s="5">
        <f t="shared" si="0"/>
        <v>60.5</v>
      </c>
      <c r="I9" s="5" t="str">
        <f t="shared" si="1"/>
        <v>SHORT</v>
      </c>
    </row>
    <row r="10" spans="1:10" s="4" customFormat="1" ht="27.95" customHeight="1" x14ac:dyDescent="0.55000000000000004">
      <c r="A10" s="18" t="s">
        <v>25</v>
      </c>
      <c r="B10" s="18" t="s">
        <v>26</v>
      </c>
      <c r="C10" s="7" t="s">
        <v>37</v>
      </c>
      <c r="D10" s="11" t="s">
        <v>40</v>
      </c>
      <c r="E10" s="12" t="s">
        <v>40</v>
      </c>
      <c r="F10" s="13">
        <v>38</v>
      </c>
      <c r="G10" s="13">
        <v>25</v>
      </c>
      <c r="H10" s="5">
        <f t="shared" si="0"/>
        <v>65.8</v>
      </c>
      <c r="I10" s="5" t="str">
        <f t="shared" si="1"/>
        <v>SHORT</v>
      </c>
    </row>
    <row r="11" spans="1:10" s="4" customFormat="1" ht="27.95" customHeight="1" x14ac:dyDescent="0.55000000000000004">
      <c r="A11" s="18" t="s">
        <v>27</v>
      </c>
      <c r="B11" s="18" t="s">
        <v>28</v>
      </c>
      <c r="C11" s="7" t="s">
        <v>38</v>
      </c>
      <c r="D11" s="11" t="s">
        <v>40</v>
      </c>
      <c r="E11" s="12" t="s">
        <v>40</v>
      </c>
      <c r="F11" s="13">
        <v>38</v>
      </c>
      <c r="G11" s="13">
        <v>23</v>
      </c>
      <c r="H11" s="5">
        <f t="shared" si="0"/>
        <v>60.5</v>
      </c>
      <c r="I11" s="5" t="str">
        <f t="shared" si="1"/>
        <v>SHORT</v>
      </c>
    </row>
    <row r="12" spans="1:10" s="4" customFormat="1" ht="27.95" customHeight="1" x14ac:dyDescent="0.55000000000000004">
      <c r="A12" s="18" t="s">
        <v>29</v>
      </c>
      <c r="B12" s="18" t="s">
        <v>30</v>
      </c>
      <c r="C12" s="7" t="s">
        <v>39</v>
      </c>
      <c r="D12" s="11" t="s">
        <v>40</v>
      </c>
      <c r="E12" s="12" t="s">
        <v>40</v>
      </c>
      <c r="F12" s="13">
        <v>38</v>
      </c>
      <c r="G12" s="13">
        <v>27</v>
      </c>
      <c r="H12" s="5">
        <f t="shared" si="0"/>
        <v>71.099999999999994</v>
      </c>
      <c r="I12" s="5" t="str">
        <f t="shared" si="1"/>
        <v>SHORT</v>
      </c>
    </row>
  </sheetData>
  <sheetProtection algorithmName="SHA-512" hashValue="nmlgJWRyCU0cZIUnDFxT0rMIV4De0F0sVdOvv9dxmXB3WztX3GLcmrTjFATWEaAm5tlv3CxVnbyiZfLitDdh+A==" saltValue="6t+eFMNvAzsA2qvVJk14ZQ==" spinCount="100000" sheet="1" objects="1" scenarios="1" autoFilter="0"/>
  <autoFilter ref="D3:I12"/>
  <mergeCells count="4">
    <mergeCell ref="A2:C2"/>
    <mergeCell ref="A1:C1"/>
    <mergeCell ref="D1:H1"/>
    <mergeCell ref="D2:H2"/>
  </mergeCells>
  <conditionalFormatting sqref="H4:H12">
    <cfRule type="cellIs" dxfId="1" priority="2" operator="between">
      <formula>0</formula>
      <formula>59.9999</formula>
    </cfRule>
  </conditionalFormatting>
  <conditionalFormatting sqref="I4:I1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2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HTC</cp:lastModifiedBy>
  <cp:lastPrinted>2019-02-23T07:36:13Z</cp:lastPrinted>
  <dcterms:created xsi:type="dcterms:W3CDTF">2013-07-01T18:41:12Z</dcterms:created>
  <dcterms:modified xsi:type="dcterms:W3CDTF">2025-04-30T07:21:06Z</dcterms:modified>
</cp:coreProperties>
</file>