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827F4A9-CD0D-41D9-8136-69D6C900ED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<sst xmlns="http://schemas.openxmlformats.org/spreadsheetml/2006/main" count="61" uniqueCount="61">
  <si>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</si>
  <si>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</si>
  <si>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</si>
  <si>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</si>
  <si>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</si>
  <si>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</si>
  <si>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</si>
  <si>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</si>
  <si>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</si>
  <si>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</si>
  <si>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</si>
  <si>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</si>
  <si>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AMS6410 ( Advanced Mathematics )</t>
  </si>
  <si>
    <t>23PKMEA101</t>
  </si>
  <si>
    <t>GN0653</t>
  </si>
  <si>
    <t>23PKMEA102</t>
  </si>
  <si>
    <t>GI0105</t>
  </si>
  <si>
    <t>23PKMEA103</t>
  </si>
  <si>
    <t>GK9584</t>
  </si>
  <si>
    <t>23PKMEA104</t>
  </si>
  <si>
    <t>GJ6770</t>
  </si>
  <si>
    <t>23PKMEA105</t>
  </si>
  <si>
    <t>GK7788</t>
  </si>
  <si>
    <t>23PKMEA106</t>
  </si>
  <si>
    <t>GH4998</t>
  </si>
  <si>
    <t>23PKMEA107</t>
  </si>
  <si>
    <t>GN0631</t>
  </si>
  <si>
    <t>23PKMEA108</t>
  </si>
  <si>
    <t>GL4139</t>
  </si>
  <si>
    <t>23PKMEA109</t>
  </si>
  <si>
    <t>GI0497</t>
  </si>
  <si>
    <t>23PKMEA110</t>
  </si>
  <si>
    <t>GI2695</t>
  </si>
  <si>
    <t>23PKMEA111</t>
  </si>
  <si>
    <t>GL2933</t>
  </si>
  <si>
    <t>23PKMEA112</t>
  </si>
  <si>
    <t>GP7559</t>
  </si>
  <si>
    <t>23PKMEA113</t>
  </si>
  <si>
    <t>GG5219</t>
  </si>
  <si>
    <t>23PKMEA114</t>
  </si>
  <si>
    <t>GK7664</t>
  </si>
  <si>
    <t>23PKMEA115</t>
  </si>
  <si>
    <t>GJ3592</t>
  </si>
  <si>
    <t>23PKMEA116</t>
  </si>
  <si>
    <t>GN9852</t>
  </si>
  <si>
    <t>SHAHLA KHATOON</t>
  </si>
  <si>
    <t>MOHAMMAD SHADAB ALAM</t>
  </si>
  <si>
    <t>ANAM RAZA</t>
  </si>
  <si>
    <t>FARIYAL ANSARI</t>
  </si>
  <si>
    <t>ALVIA FATIMA</t>
  </si>
  <si>
    <t>MD ANZAR ALAM</t>
  </si>
  <si>
    <t>MOHD AFJAL</t>
  </si>
  <si>
    <t>ZAINAB PARWEEN</t>
  </si>
  <si>
    <t>SHIV PRATAP SINGH</t>
  </si>
  <si>
    <t>ADITI AGARWAL</t>
  </si>
  <si>
    <t>ABDULLAH KHAN</t>
  </si>
  <si>
    <t>LAIBA SALTNAT</t>
  </si>
  <si>
    <t>ZAKIR ELAHI</t>
  </si>
  <si>
    <t>AHMED FAHADULLAH</t>
  </si>
  <si>
    <t>ALTAMASH YUSUF</t>
  </si>
  <si>
    <t>Afrah Musleh Dawod Hasan Albadai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</si>
</sst>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zoomScaleSheetLayoutView="100" workbookViewId="0">
      <selection activeCell="M20" sqref="M2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45253.576261574075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/>
      <c r="E4" s="12"/>
      <c r="F4" s="13">
        <v>36</v>
      </c>
      <c r="G4" s="13">
        <v>12</v>
      </c>
      <c r="H4" s="5">
        <f t="shared" ref="H4:H19" si="0">IF(F4&lt;&gt;0,ROUND(G4*100/F4,1),"")</f>
        <v>33.299999999999997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/>
      <c r="E5" s="12"/>
      <c r="F5" s="13">
        <v>36</v>
      </c>
      <c r="G5" s="13">
        <v>31</v>
      </c>
      <c r="H5" s="5">
        <f t="shared" si="0"/>
        <v>86.1</v>
      </c>
      <c r="I5" s="13" t="str">
        <f t="shared" ref="I5:I19" si="1">IF(H5&lt;75,"SHORT","")</f>
        <v/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/>
      <c r="E6" s="12"/>
      <c r="F6" s="13">
        <v>36</v>
      </c>
      <c r="G6" s="13">
        <v>20</v>
      </c>
      <c r="H6" s="5">
        <f t="shared" si="0"/>
        <v>55.6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/>
      <c r="E7" s="12"/>
      <c r="F7" s="13">
        <v>36</v>
      </c>
      <c r="G7" s="13">
        <v>20</v>
      </c>
      <c r="H7" s="5">
        <f t="shared" si="0"/>
        <v>55.6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/>
      <c r="E8" s="12"/>
      <c r="F8" s="13">
        <v>36</v>
      </c>
      <c r="G8" s="13">
        <v>18</v>
      </c>
      <c r="H8" s="5">
        <f t="shared" si="0"/>
        <v>50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/>
      <c r="E9" s="12"/>
      <c r="F9" s="13">
        <v>36</v>
      </c>
      <c r="G9" s="13">
        <v>8</v>
      </c>
      <c r="H9" s="5">
        <f t="shared" si="0"/>
        <v>22.2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/>
      <c r="E10" s="12"/>
      <c r="F10" s="13">
        <v>36</v>
      </c>
      <c r="G10" s="13">
        <v>12</v>
      </c>
      <c r="H10" s="5">
        <f t="shared" si="0"/>
        <v>33.299999999999997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/>
      <c r="E11" s="12"/>
      <c r="F11" s="13">
        <v>36</v>
      </c>
      <c r="G11" s="13">
        <v>0</v>
      </c>
      <c r="H11" s="5">
        <f t="shared" si="0"/>
        <v>0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/>
      <c r="E12" s="12"/>
      <c r="F12" s="13">
        <v>36</v>
      </c>
      <c r="G12" s="13">
        <v>15</v>
      </c>
      <c r="H12" s="5">
        <f t="shared" si="0"/>
        <v>41.7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/>
      <c r="E13" s="12"/>
      <c r="F13" s="13">
        <v>36</v>
      </c>
      <c r="G13" s="13">
        <v>17</v>
      </c>
      <c r="H13" s="5">
        <f t="shared" si="0"/>
        <v>47.2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/>
      <c r="E14" s="12"/>
      <c r="F14" s="13">
        <v>36</v>
      </c>
      <c r="G14" s="13">
        <v>3</v>
      </c>
      <c r="H14" s="5">
        <f t="shared" si="0"/>
        <v>8.3000000000000007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/>
      <c r="E15" s="12"/>
      <c r="F15" s="13">
        <v>36</v>
      </c>
      <c r="G15" s="13">
        <v>20</v>
      </c>
      <c r="H15" s="5">
        <f t="shared" si="0"/>
        <v>55.6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/>
      <c r="E16" s="12"/>
      <c r="F16" s="13">
        <v>36</v>
      </c>
      <c r="G16" s="13">
        <v>0</v>
      </c>
      <c r="H16" s="5">
        <f t="shared" si="0"/>
        <v>0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/>
      <c r="E17" s="12"/>
      <c r="F17" s="13">
        <v>36</v>
      </c>
      <c r="G17" s="13">
        <v>18</v>
      </c>
      <c r="H17" s="5">
        <f t="shared" si="0"/>
        <v>50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/>
      <c r="E18" s="12"/>
      <c r="F18" s="13">
        <v>36</v>
      </c>
      <c r="G18" s="13">
        <v>0</v>
      </c>
      <c r="H18" s="5">
        <f t="shared" si="0"/>
        <v>0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/>
      <c r="E19" s="12"/>
      <c r="F19" s="13">
        <v>36</v>
      </c>
      <c r="G19" s="13">
        <v>28</v>
      </c>
      <c r="H19" s="5">
        <f t="shared" si="0"/>
        <v>77.8</v>
      </c>
      <c r="I19" s="13" t="str">
        <f t="shared" si="1"/>
        <v/>
      </c>
    </row>
  </sheetData>
  <sheetProtection algorithmName="SHA-512" hashValue="n/j8yyOdm1YgqguoM9HoaRRPXVn10omOSWcSUu4QkKwwLxB04mgXW1XpE2HZaxD7To+Z8o5WPTGnTlDJE9w9UA==" saltValue="MMO7xPXPgQRHLdBlSP0BpQ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2023-12-06T10:29:32Z</dcterms:modified>
</cp:coreProperties>
</file>