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Working Drive\B01 CLASS NOTES\01 BTech All Subjects\Odd5_3rd Yr 02 PKC3910 Comp Appl Lab\02 Session Wise Information\S2324\"/>
    </mc:Choice>
  </mc:AlternateContent>
  <xr:revisionPtr revIDLastSave="0" documentId="13_ncr:1_{36D4D95A-485D-41A8-A087-9807087A4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H4" i="4" l="1"/>
  <c r="H20" i="4"/>
  <c r="I20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<sst xmlns="http://schemas.openxmlformats.org/spreadsheetml/2006/main" count="81" uniqueCount="66">
  <si>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</si>
  <si>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</si>
  <si>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</si>
  <si>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</si>
  <si>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</si>
  <si>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</si>
  <si>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</si>
  <si>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</si>
  <si>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</si>
  <si>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</si>
  <si>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</si>
  <si>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</si>
  <si>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PKC3910 ( Computer Applications Laboratory )</t>
  </si>
  <si>
    <t>21PKB676</t>
  </si>
  <si>
    <t>GK9792</t>
  </si>
  <si>
    <t>21PKB367</t>
  </si>
  <si>
    <t>GM6681</t>
  </si>
  <si>
    <t>21PKB429</t>
  </si>
  <si>
    <t>GK3822</t>
  </si>
  <si>
    <t>21PKB441</t>
  </si>
  <si>
    <t>GL1658</t>
  </si>
  <si>
    <t>21PKB442</t>
  </si>
  <si>
    <t>GN0961</t>
  </si>
  <si>
    <t>21PKB446</t>
  </si>
  <si>
    <t>GN0973</t>
  </si>
  <si>
    <t>21PKB447</t>
  </si>
  <si>
    <t>GN0976</t>
  </si>
  <si>
    <t>21PKB449</t>
  </si>
  <si>
    <t>GK1715</t>
  </si>
  <si>
    <t>21PKB450</t>
  </si>
  <si>
    <t>GN0980</t>
  </si>
  <si>
    <t>21PKB453</t>
  </si>
  <si>
    <t>GN0985</t>
  </si>
  <si>
    <t>21PKB518</t>
  </si>
  <si>
    <t>GM7969</t>
  </si>
  <si>
    <t>21PKB553</t>
  </si>
  <si>
    <t>GL3516</t>
  </si>
  <si>
    <t>21PKB554</t>
  </si>
  <si>
    <t>GK6636</t>
  </si>
  <si>
    <t>21PKB674</t>
  </si>
  <si>
    <t>GK5650</t>
  </si>
  <si>
    <t>21PKB686</t>
  </si>
  <si>
    <t>GL2822</t>
  </si>
  <si>
    <t>20PKB515</t>
  </si>
  <si>
    <t>GJ3430</t>
  </si>
  <si>
    <t>20PKB152</t>
  </si>
  <si>
    <t>GI6280</t>
  </si>
  <si>
    <t>KHUSHBOO SINGH</t>
  </si>
  <si>
    <t>AASIF UMAR</t>
  </si>
  <si>
    <t>MOHD USAMA TARIQ</t>
  </si>
  <si>
    <t>BILAL DAD KHAN</t>
  </si>
  <si>
    <t>MUJTABA AHMAD ANSARI</t>
  </si>
  <si>
    <t>AMAN EJAZ</t>
  </si>
  <si>
    <t>SHAAD ALI</t>
  </si>
  <si>
    <t>PRIYANSHI CHAUDHARY</t>
  </si>
  <si>
    <t>AMIRUZZAMAN KHAN</t>
  </si>
  <si>
    <t>MOHAMMAD ZAID</t>
  </si>
  <si>
    <t>KHAIRUL HASAN</t>
  </si>
  <si>
    <t>MEHVISH RIZVI</t>
  </si>
  <si>
    <t>SANA FATIMA</t>
  </si>
  <si>
    <t>ANKUR KUMAR PRAJAPATI</t>
  </si>
  <si>
    <t>SHOZEB ADNAN</t>
  </si>
  <si>
    <t>NEYAZ REZA</t>
  </si>
  <si>
    <t>MOHD UMAR</t>
  </si>
  <si>
    <t>A2PK</t>
  </si>
  <si>
    <t>A3PK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</si>
</sst>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J20"/>
  <sheetViews>
    <sheetView showGridLines="0" tabSelected="1" view="pageBreakPreview" topLeftCell="A19" zoomScaleSheetLayoutView="100" workbookViewId="0">
      <selection sqref="A1:I2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45186.586597222224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45254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47</v>
      </c>
      <c r="D4" s="11" t="s">
        <v>64</v>
      </c>
      <c r="E4" s="12">
        <v>13</v>
      </c>
      <c r="F4" s="13">
        <f>9*3</f>
        <v>27</v>
      </c>
      <c r="G4" s="13">
        <v>15</v>
      </c>
      <c r="H4" s="5">
        <f t="shared" ref="H4:H20" si="0">IF(F4&lt;&gt;0,ROUND(G4*100/F4,1),"")</f>
        <v>55.6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48</v>
      </c>
      <c r="D5" s="11" t="s">
        <v>65</v>
      </c>
      <c r="E5" s="12">
        <v>1</v>
      </c>
      <c r="F5" s="13">
        <f t="shared" ref="F5:F20" si="1">14*3</f>
        <v>42</v>
      </c>
      <c r="G5" s="13">
        <v>33</v>
      </c>
      <c r="H5" s="5">
        <f t="shared" si="0"/>
        <v>78.599999999999994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49</v>
      </c>
      <c r="D6" s="11" t="s">
        <v>65</v>
      </c>
      <c r="E6" s="12">
        <v>2</v>
      </c>
      <c r="F6" s="13">
        <f t="shared" si="1"/>
        <v>42</v>
      </c>
      <c r="G6" s="13">
        <v>33</v>
      </c>
      <c r="H6" s="5">
        <f t="shared" si="0"/>
        <v>78.599999999999994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50</v>
      </c>
      <c r="D7" s="11" t="s">
        <v>65</v>
      </c>
      <c r="E7" s="12">
        <v>3</v>
      </c>
      <c r="F7" s="13">
        <f t="shared" si="1"/>
        <v>42</v>
      </c>
      <c r="G7" s="13">
        <v>36</v>
      </c>
      <c r="H7" s="5">
        <f t="shared" si="0"/>
        <v>85.7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51</v>
      </c>
      <c r="D8" s="11" t="s">
        <v>65</v>
      </c>
      <c r="E8" s="12">
        <v>4</v>
      </c>
      <c r="F8" s="13">
        <f t="shared" si="1"/>
        <v>42</v>
      </c>
      <c r="G8" s="13">
        <v>36</v>
      </c>
      <c r="H8" s="5">
        <f t="shared" si="0"/>
        <v>85.7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52</v>
      </c>
      <c r="D9" s="11" t="s">
        <v>65</v>
      </c>
      <c r="E9" s="12">
        <v>5</v>
      </c>
      <c r="F9" s="13">
        <f t="shared" si="1"/>
        <v>42</v>
      </c>
      <c r="G9" s="13">
        <v>30</v>
      </c>
      <c r="H9" s="5">
        <f t="shared" si="0"/>
        <v>71.400000000000006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53</v>
      </c>
      <c r="D10" s="11" t="s">
        <v>65</v>
      </c>
      <c r="E10" s="12">
        <v>6</v>
      </c>
      <c r="F10" s="13">
        <f t="shared" si="1"/>
        <v>42</v>
      </c>
      <c r="G10" s="13">
        <v>33</v>
      </c>
      <c r="H10" s="5">
        <f t="shared" si="0"/>
        <v>78.599999999999994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54</v>
      </c>
      <c r="D11" s="11" t="s">
        <v>65</v>
      </c>
      <c r="E11" s="12">
        <v>7</v>
      </c>
      <c r="F11" s="13">
        <f t="shared" si="1"/>
        <v>42</v>
      </c>
      <c r="G11" s="13">
        <v>27</v>
      </c>
      <c r="H11" s="5">
        <f t="shared" si="0"/>
        <v>64.3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55</v>
      </c>
      <c r="D12" s="11" t="s">
        <v>65</v>
      </c>
      <c r="E12" s="12">
        <v>8</v>
      </c>
      <c r="F12" s="13">
        <f t="shared" si="1"/>
        <v>42</v>
      </c>
      <c r="G12" s="13">
        <v>30</v>
      </c>
      <c r="H12" s="5">
        <f t="shared" si="0"/>
        <v>71.400000000000006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56</v>
      </c>
      <c r="D13" s="11" t="s">
        <v>65</v>
      </c>
      <c r="E13" s="12">
        <v>9</v>
      </c>
      <c r="F13" s="13">
        <f t="shared" si="1"/>
        <v>42</v>
      </c>
      <c r="G13" s="13">
        <v>36</v>
      </c>
      <c r="H13" s="5">
        <f t="shared" si="0"/>
        <v>85.7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57</v>
      </c>
      <c r="D14" s="11" t="s">
        <v>65</v>
      </c>
      <c r="E14" s="12">
        <v>10</v>
      </c>
      <c r="F14" s="13">
        <f t="shared" si="1"/>
        <v>42</v>
      </c>
      <c r="G14" s="13">
        <v>30</v>
      </c>
      <c r="H14" s="5">
        <f t="shared" si="0"/>
        <v>71.400000000000006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58</v>
      </c>
      <c r="D15" s="11" t="s">
        <v>65</v>
      </c>
      <c r="E15" s="12">
        <v>12</v>
      </c>
      <c r="F15" s="13">
        <f t="shared" si="1"/>
        <v>42</v>
      </c>
      <c r="G15" s="13">
        <v>30</v>
      </c>
      <c r="H15" s="5">
        <f t="shared" si="0"/>
        <v>71.400000000000006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59</v>
      </c>
      <c r="D16" s="11" t="s">
        <v>65</v>
      </c>
      <c r="E16" s="12">
        <v>13</v>
      </c>
      <c r="F16" s="13">
        <f t="shared" si="1"/>
        <v>42</v>
      </c>
      <c r="G16" s="13">
        <v>33</v>
      </c>
      <c r="H16" s="5">
        <f t="shared" si="0"/>
        <v>78.599999999999994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60</v>
      </c>
      <c r="D17" s="11" t="s">
        <v>65</v>
      </c>
      <c r="E17" s="12">
        <v>15</v>
      </c>
      <c r="F17" s="13">
        <f t="shared" si="1"/>
        <v>42</v>
      </c>
      <c r="G17" s="13">
        <v>30</v>
      </c>
      <c r="H17" s="5">
        <f t="shared" si="0"/>
        <v>71.400000000000006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61</v>
      </c>
      <c r="D18" s="11" t="s">
        <v>65</v>
      </c>
      <c r="E18" s="12">
        <v>17</v>
      </c>
      <c r="F18" s="13">
        <f t="shared" si="1"/>
        <v>42</v>
      </c>
      <c r="G18" s="13">
        <v>30</v>
      </c>
      <c r="H18" s="5">
        <f t="shared" si="0"/>
        <v>71.400000000000006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62</v>
      </c>
      <c r="D19" s="11" t="s">
        <v>65</v>
      </c>
      <c r="E19" s="12">
        <v>18</v>
      </c>
      <c r="F19" s="13">
        <f t="shared" si="1"/>
        <v>42</v>
      </c>
      <c r="G19" s="13">
        <v>33</v>
      </c>
      <c r="H19" s="5">
        <f t="shared" si="0"/>
        <v>78.599999999999994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63</v>
      </c>
      <c r="D20" s="11" t="s">
        <v>65</v>
      </c>
      <c r="E20" s="12">
        <v>19</v>
      </c>
      <c r="F20" s="13">
        <f t="shared" si="1"/>
        <v>42</v>
      </c>
      <c r="G20" s="13">
        <v>33</v>
      </c>
      <c r="H20" s="5">
        <f t="shared" si="0"/>
        <v>78.599999999999994</v>
      </c>
      <c r="I20" s="13" t="str">
        <f t="shared" ref="I5:I20" si="2">IF(H20&lt;75,"SHORT","")</f>
        <v/>
      </c>
    </row>
  </sheetData>
  <sheetProtection algorithmName="SHA-512" hashValue="M+E0oLWNkM1ivDEFFgbWDuqqz/gNZAXxPT9n0bnZ7I7uKMYv4NDqAd0v9fXWY6AQ7KOfKhQYlWX092j27Uwa4w==" saltValue="JDknYAlETuKq7XUn3MW0eA==" spinCount="100000" sheet="1" objects="1" scenarios="1" autoFilter="0"/>
  <autoFilter ref="D3:I20" xr:uid="{00000000-0009-0000-0000-000000000000}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Yusuf Ansari</cp:lastModifiedBy>
  <cp:lastPrinted>2023-11-23T05:53:10Z</cp:lastPrinted>
  <dcterms:created xsi:type="dcterms:W3CDTF">2013-07-01T18:41:12Z</dcterms:created>
  <dcterms:modified xsi:type="dcterms:W3CDTF">2023-12-03T11:38:23Z</dcterms:modified>
</cp:coreProperties>
</file>