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anish Backup- 21 September 2023\DPS Folder\Lecture and Notes\Year 2023-24\Odd Semester\PKC2090_Mechanical Operations\Attendance Material\Consolidated Attendance\16-08-23 to 23-11-23\"/>
    </mc:Choice>
  </mc:AlternateContent>
  <xr:revisionPtr revIDLastSave="0" documentId="13_ncr:1_{E2451E52-B221-4B32-8E36-CAF3AB9ED293}" xr6:coauthVersionLast="36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4" r:id="rId1"/>
  </sheets>
  <definedNames>
    <definedName name="_xlnm._FilterDatabase" localSheetId="0" hidden="1">Sheet1!$D$3:$I$27</definedName>
    <definedName name="_xlnm.Print_Area" localSheetId="0">Sheet1!$A$1:$I$27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I4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</calcChain>
</file>

<file path=xl/sharedStrings.xml><?xml version="1.0" encoding="utf-8"?>
<sst xmlns="http://schemas.openxmlformats.org/spreadsheetml/2006/main" count="110" uniqueCount="87">
  <si>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</si>
  <si>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</si>
  <si>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</si>
  <si>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</si>
  <si>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</si>
  <si>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</si>
  <si>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</si>
  <si>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</si>
  <si>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</si>
  <si>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</si>
  <si>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</si>
  <si>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</si>
  <si>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CHC2040 ( Fluid Particle Operations )</t>
  </si>
  <si>
    <t>22CHB128</t>
  </si>
  <si>
    <t>GN2427</t>
  </si>
  <si>
    <t>22CHB176</t>
  </si>
  <si>
    <t>GK7115</t>
  </si>
  <si>
    <t>22CHB250</t>
  </si>
  <si>
    <t>GK6721</t>
  </si>
  <si>
    <t>22CHB273</t>
  </si>
  <si>
    <t>GJ9919</t>
  </si>
  <si>
    <t>22CHB276</t>
  </si>
  <si>
    <t>GK5845</t>
  </si>
  <si>
    <t>22CHB353</t>
  </si>
  <si>
    <t>GN2546</t>
  </si>
  <si>
    <t>22CHB374</t>
  </si>
  <si>
    <t>GN8043</t>
  </si>
  <si>
    <t>22CHB377</t>
  </si>
  <si>
    <t>GJ9554</t>
  </si>
  <si>
    <t>22CHB438</t>
  </si>
  <si>
    <t>GN8820</t>
  </si>
  <si>
    <t>22CHB457</t>
  </si>
  <si>
    <t>GM5239</t>
  </si>
  <si>
    <t>22CHB468</t>
  </si>
  <si>
    <t>GN8960</t>
  </si>
  <si>
    <t>22CHB474</t>
  </si>
  <si>
    <t>GN8051</t>
  </si>
  <si>
    <t>22CHB481</t>
  </si>
  <si>
    <t>GN8628</t>
  </si>
  <si>
    <t>22CHB506</t>
  </si>
  <si>
    <t>GM5448</t>
  </si>
  <si>
    <t>22CHB516</t>
  </si>
  <si>
    <t>GN8833</t>
  </si>
  <si>
    <t>22CHB528</t>
  </si>
  <si>
    <t>GN8869</t>
  </si>
  <si>
    <t>22CHB540</t>
  </si>
  <si>
    <t>GN8954</t>
  </si>
  <si>
    <t>22CHB556</t>
  </si>
  <si>
    <t>GN4777</t>
  </si>
  <si>
    <t>22CHB561</t>
  </si>
  <si>
    <t>GN4781</t>
  </si>
  <si>
    <t>22CHB617</t>
  </si>
  <si>
    <t>GN4760</t>
  </si>
  <si>
    <t>22CHB618</t>
  </si>
  <si>
    <t>GK5222</t>
  </si>
  <si>
    <t>22CHB423</t>
  </si>
  <si>
    <t>GJ9136</t>
  </si>
  <si>
    <t>22CHB489</t>
  </si>
  <si>
    <t>GN8804</t>
  </si>
  <si>
    <t>21CHB546</t>
  </si>
  <si>
    <t>GJ8572</t>
  </si>
  <si>
    <t>SHAMAMA PARVEEN</t>
  </si>
  <si>
    <t>TAUSIF JAMAL</t>
  </si>
  <si>
    <t>MEHVISH</t>
  </si>
  <si>
    <t>AMNA SAHBAN</t>
  </si>
  <si>
    <t>SHAH FARHAN</t>
  </si>
  <si>
    <t>FATIMA WAJIH</t>
  </si>
  <si>
    <t>RICHA CHAUDHARY</t>
  </si>
  <si>
    <t>ANAS IQBAL</t>
  </si>
  <si>
    <t>MOHD ASAB</t>
  </si>
  <si>
    <t>NAGHMA SHEIKH</t>
  </si>
  <si>
    <t>MONIS KHAN</t>
  </si>
  <si>
    <t>MD PARWEJ ALAM</t>
  </si>
  <si>
    <t>OZAAM AHMAD SIDDIQUI</t>
  </si>
  <si>
    <t>SEERAT FATIMA</t>
  </si>
  <si>
    <t>ANAM SAIFI</t>
  </si>
  <si>
    <t>SUHAIL ABBAS</t>
  </si>
  <si>
    <t>AJAY SINGH RATHORE</t>
  </si>
  <si>
    <t>SOHAIBULLAH NAJMI</t>
  </si>
  <si>
    <t>AYAN AHMAD</t>
  </si>
  <si>
    <t>MOHAMMAD ASIF</t>
  </si>
  <si>
    <t>NABEEL SHERWANI</t>
  </si>
  <si>
    <t>AERAAF</t>
  </si>
  <si>
    <t>ZIYAD AHMAD KHAN</t>
  </si>
  <si>
    <t>SHARIQUE ANWER</t>
  </si>
  <si>
    <t>A2CH</t>
  </si>
  <si>
    <t>16/8/2023 - 25/11/23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</si>
</sst>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J27"/>
  <sheetViews>
    <sheetView showGridLines="0" tabSelected="1" view="pageBreakPreview" zoomScaleSheetLayoutView="100" workbookViewId="0">
      <selection activeCell="K23" sqref="K23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45186.585914351854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86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61</v>
      </c>
      <c r="D4" s="11" t="s">
        <v>85</v>
      </c>
      <c r="E4" s="12">
        <v>1</v>
      </c>
      <c r="F4" s="13">
        <v>36</v>
      </c>
      <c r="G4" s="13">
        <v>19</v>
      </c>
      <c r="H4" s="5">
        <f t="shared" ref="H4:H27" si="0">IF(F4&lt;&gt;0,ROUND(G4*100/F4,1),"")</f>
        <v>52.8</v>
      </c>
      <c r="I4" s="13" t="str">
        <f>IF(H4&lt;75,"SHORT","")</f>
        <v>SHORT</v>
      </c>
    </row>
    <row r="5" spans="1:10" s="4" customFormat="1" ht="27.95" customHeight="1" x14ac:dyDescent="0.25">
      <c r="A5" s="4" t="s">
        <v>15</v>
      </c>
      <c r="B5" s="4" t="s">
        <v>16</v>
      </c>
      <c r="C5" s="7" t="s">
        <v>62</v>
      </c>
      <c r="D5" s="11" t="s">
        <v>85</v>
      </c>
      <c r="E5" s="12">
        <v>2</v>
      </c>
      <c r="F5" s="13">
        <v>36</v>
      </c>
      <c r="G5" s="13">
        <v>24</v>
      </c>
      <c r="H5" s="5">
        <f t="shared" si="0"/>
        <v>66.7</v>
      </c>
      <c r="I5" s="13" t="str">
        <f t="shared" ref="I5:I27" si="1">IF(H5&lt;75,"SHORT","")</f>
        <v>SHORT</v>
      </c>
    </row>
    <row r="6" spans="1:10" s="4" customFormat="1" ht="27.95" customHeight="1" x14ac:dyDescent="0.25">
      <c r="A6" s="4" t="s">
        <v>17</v>
      </c>
      <c r="B6" s="4" t="s">
        <v>18</v>
      </c>
      <c r="C6" s="7" t="s">
        <v>63</v>
      </c>
      <c r="D6" s="11" t="s">
        <v>85</v>
      </c>
      <c r="E6" s="12">
        <v>3</v>
      </c>
      <c r="F6" s="13">
        <v>36</v>
      </c>
      <c r="G6" s="13">
        <v>15</v>
      </c>
      <c r="H6" s="5">
        <f t="shared" si="0"/>
        <v>41.7</v>
      </c>
      <c r="I6" s="13" t="str">
        <f t="shared" si="1"/>
        <v>SHORT</v>
      </c>
    </row>
    <row r="7" spans="1:10" s="4" customFormat="1" ht="27.95" customHeight="1" x14ac:dyDescent="0.25">
      <c r="A7" s="4" t="s">
        <v>19</v>
      </c>
      <c r="B7" s="4" t="s">
        <v>20</v>
      </c>
      <c r="C7" s="7" t="s">
        <v>64</v>
      </c>
      <c r="D7" s="11" t="s">
        <v>85</v>
      </c>
      <c r="E7" s="12">
        <v>4</v>
      </c>
      <c r="F7" s="13">
        <v>36</v>
      </c>
      <c r="G7" s="13">
        <v>17</v>
      </c>
      <c r="H7" s="5">
        <f t="shared" si="0"/>
        <v>47.2</v>
      </c>
      <c r="I7" s="13" t="str">
        <f t="shared" si="1"/>
        <v>SHORT</v>
      </c>
    </row>
    <row r="8" spans="1:10" s="4" customFormat="1" ht="27.95" customHeight="1" x14ac:dyDescent="0.25">
      <c r="A8" s="4" t="s">
        <v>21</v>
      </c>
      <c r="B8" s="4" t="s">
        <v>22</v>
      </c>
      <c r="C8" s="7" t="s">
        <v>65</v>
      </c>
      <c r="D8" s="11" t="s">
        <v>85</v>
      </c>
      <c r="E8" s="12">
        <v>5</v>
      </c>
      <c r="F8" s="13">
        <v>36</v>
      </c>
      <c r="G8" s="13">
        <v>20</v>
      </c>
      <c r="H8" s="5">
        <f t="shared" si="0"/>
        <v>55.6</v>
      </c>
      <c r="I8" s="13" t="str">
        <f t="shared" si="1"/>
        <v>SHORT</v>
      </c>
    </row>
    <row r="9" spans="1:10" s="4" customFormat="1" ht="27.95" customHeight="1" x14ac:dyDescent="0.25">
      <c r="A9" s="4" t="s">
        <v>23</v>
      </c>
      <c r="B9" s="4" t="s">
        <v>24</v>
      </c>
      <c r="C9" s="7" t="s">
        <v>66</v>
      </c>
      <c r="D9" s="11" t="s">
        <v>85</v>
      </c>
      <c r="E9" s="12">
        <v>6</v>
      </c>
      <c r="F9" s="13">
        <v>36</v>
      </c>
      <c r="G9" s="13">
        <v>17</v>
      </c>
      <c r="H9" s="5">
        <f t="shared" si="0"/>
        <v>47.2</v>
      </c>
      <c r="I9" s="13" t="str">
        <f t="shared" si="1"/>
        <v>SHORT</v>
      </c>
    </row>
    <row r="10" spans="1:10" s="4" customFormat="1" ht="27.95" customHeight="1" x14ac:dyDescent="0.25">
      <c r="A10" s="4" t="s">
        <v>25</v>
      </c>
      <c r="B10" s="4" t="s">
        <v>26</v>
      </c>
      <c r="C10" s="7" t="s">
        <v>67</v>
      </c>
      <c r="D10" s="11" t="s">
        <v>85</v>
      </c>
      <c r="E10" s="12">
        <v>7</v>
      </c>
      <c r="F10" s="13">
        <v>36</v>
      </c>
      <c r="G10" s="13">
        <v>24</v>
      </c>
      <c r="H10" s="5">
        <f t="shared" si="0"/>
        <v>66.7</v>
      </c>
      <c r="I10" s="13" t="str">
        <f t="shared" si="1"/>
        <v>SHORT</v>
      </c>
    </row>
    <row r="11" spans="1:10" s="4" customFormat="1" ht="27.95" customHeight="1" x14ac:dyDescent="0.25">
      <c r="A11" s="4" t="s">
        <v>27</v>
      </c>
      <c r="B11" s="4" t="s">
        <v>28</v>
      </c>
      <c r="C11" s="7" t="s">
        <v>68</v>
      </c>
      <c r="D11" s="11" t="s">
        <v>85</v>
      </c>
      <c r="E11" s="12">
        <v>8</v>
      </c>
      <c r="F11" s="13">
        <v>36</v>
      </c>
      <c r="G11" s="13">
        <v>13</v>
      </c>
      <c r="H11" s="5">
        <f t="shared" si="0"/>
        <v>36.1</v>
      </c>
      <c r="I11" s="13" t="str">
        <f t="shared" si="1"/>
        <v>SHORT</v>
      </c>
    </row>
    <row r="12" spans="1:10" s="4" customFormat="1" ht="27.95" customHeight="1" x14ac:dyDescent="0.25">
      <c r="A12" s="4" t="s">
        <v>29</v>
      </c>
      <c r="B12" s="4" t="s">
        <v>30</v>
      </c>
      <c r="C12" s="7" t="s">
        <v>69</v>
      </c>
      <c r="D12" s="11" t="s">
        <v>85</v>
      </c>
      <c r="E12" s="12">
        <v>9</v>
      </c>
      <c r="F12" s="13">
        <v>36</v>
      </c>
      <c r="G12" s="13">
        <v>23</v>
      </c>
      <c r="H12" s="5">
        <f t="shared" si="0"/>
        <v>63.9</v>
      </c>
      <c r="I12" s="13" t="str">
        <f t="shared" si="1"/>
        <v>SHORT</v>
      </c>
    </row>
    <row r="13" spans="1:10" s="4" customFormat="1" ht="27.95" customHeight="1" x14ac:dyDescent="0.25">
      <c r="A13" s="4" t="s">
        <v>31</v>
      </c>
      <c r="B13" s="4" t="s">
        <v>32</v>
      </c>
      <c r="C13" s="7" t="s">
        <v>70</v>
      </c>
      <c r="D13" s="11" t="s">
        <v>85</v>
      </c>
      <c r="E13" s="12">
        <v>10</v>
      </c>
      <c r="F13" s="13">
        <v>36</v>
      </c>
      <c r="G13" s="13">
        <v>27</v>
      </c>
      <c r="H13" s="5">
        <f t="shared" si="0"/>
        <v>75</v>
      </c>
      <c r="I13" s="13" t="str">
        <f t="shared" si="1"/>
        <v/>
      </c>
    </row>
    <row r="14" spans="1:10" s="4" customFormat="1" ht="27.95" customHeight="1" x14ac:dyDescent="0.25">
      <c r="A14" s="4" t="s">
        <v>33</v>
      </c>
      <c r="B14" s="4" t="s">
        <v>34</v>
      </c>
      <c r="C14" s="7" t="s">
        <v>71</v>
      </c>
      <c r="D14" s="11" t="s">
        <v>85</v>
      </c>
      <c r="E14" s="12">
        <v>11</v>
      </c>
      <c r="F14" s="13">
        <v>36</v>
      </c>
      <c r="G14" s="13">
        <v>24</v>
      </c>
      <c r="H14" s="5">
        <f t="shared" si="0"/>
        <v>66.7</v>
      </c>
      <c r="I14" s="13" t="str">
        <f t="shared" si="1"/>
        <v>SHORT</v>
      </c>
    </row>
    <row r="15" spans="1:10" s="4" customFormat="1" ht="27.95" customHeight="1" x14ac:dyDescent="0.25">
      <c r="A15" s="4" t="s">
        <v>35</v>
      </c>
      <c r="B15" s="4" t="s">
        <v>36</v>
      </c>
      <c r="C15" s="7" t="s">
        <v>72</v>
      </c>
      <c r="D15" s="11" t="s">
        <v>85</v>
      </c>
      <c r="E15" s="12">
        <v>12</v>
      </c>
      <c r="F15" s="13">
        <v>36</v>
      </c>
      <c r="G15" s="13">
        <v>22</v>
      </c>
      <c r="H15" s="5">
        <f t="shared" si="0"/>
        <v>61.1</v>
      </c>
      <c r="I15" s="13" t="str">
        <f t="shared" si="1"/>
        <v>SHORT</v>
      </c>
    </row>
    <row r="16" spans="1:10" s="4" customFormat="1" ht="27.95" customHeight="1" x14ac:dyDescent="0.25">
      <c r="A16" s="4" t="s">
        <v>37</v>
      </c>
      <c r="B16" s="4" t="s">
        <v>38</v>
      </c>
      <c r="C16" s="7" t="s">
        <v>73</v>
      </c>
      <c r="D16" s="11" t="s">
        <v>85</v>
      </c>
      <c r="E16" s="12">
        <v>13</v>
      </c>
      <c r="F16" s="13">
        <v>36</v>
      </c>
      <c r="G16" s="13">
        <v>26</v>
      </c>
      <c r="H16" s="5">
        <f t="shared" si="0"/>
        <v>72.2</v>
      </c>
      <c r="I16" s="13" t="str">
        <f t="shared" si="1"/>
        <v>SHORT</v>
      </c>
    </row>
    <row r="17" spans="1:9" s="4" customFormat="1" ht="27.95" customHeight="1" x14ac:dyDescent="0.25">
      <c r="A17" s="4" t="s">
        <v>39</v>
      </c>
      <c r="B17" s="4" t="s">
        <v>40</v>
      </c>
      <c r="C17" s="7" t="s">
        <v>74</v>
      </c>
      <c r="D17" s="11" t="s">
        <v>85</v>
      </c>
      <c r="E17" s="12">
        <v>14</v>
      </c>
      <c r="F17" s="13">
        <v>36</v>
      </c>
      <c r="G17" s="13">
        <v>18</v>
      </c>
      <c r="H17" s="5">
        <f t="shared" si="0"/>
        <v>50</v>
      </c>
      <c r="I17" s="13" t="str">
        <f t="shared" si="1"/>
        <v>SHORT</v>
      </c>
    </row>
    <row r="18" spans="1:9" s="4" customFormat="1" ht="27.95" customHeight="1" x14ac:dyDescent="0.25">
      <c r="A18" s="4" t="s">
        <v>41</v>
      </c>
      <c r="B18" s="4" t="s">
        <v>42</v>
      </c>
      <c r="C18" s="7" t="s">
        <v>75</v>
      </c>
      <c r="D18" s="11" t="s">
        <v>85</v>
      </c>
      <c r="E18" s="12">
        <v>15</v>
      </c>
      <c r="F18" s="13">
        <v>36</v>
      </c>
      <c r="G18" s="13">
        <v>19</v>
      </c>
      <c r="H18" s="5">
        <f t="shared" si="0"/>
        <v>52.8</v>
      </c>
      <c r="I18" s="13" t="str">
        <f t="shared" si="1"/>
        <v>SHORT</v>
      </c>
    </row>
    <row r="19" spans="1:9" s="4" customFormat="1" ht="27.95" customHeight="1" x14ac:dyDescent="0.25">
      <c r="A19" s="4" t="s">
        <v>43</v>
      </c>
      <c r="B19" s="4" t="s">
        <v>44</v>
      </c>
      <c r="C19" s="7" t="s">
        <v>76</v>
      </c>
      <c r="D19" s="11" t="s">
        <v>85</v>
      </c>
      <c r="E19" s="12">
        <v>16</v>
      </c>
      <c r="F19" s="13">
        <v>36</v>
      </c>
      <c r="G19" s="13">
        <v>17</v>
      </c>
      <c r="H19" s="5">
        <f t="shared" si="0"/>
        <v>47.2</v>
      </c>
      <c r="I19" s="13" t="str">
        <f t="shared" si="1"/>
        <v>SHORT</v>
      </c>
    </row>
    <row r="20" spans="1:9" s="4" customFormat="1" ht="27.95" customHeight="1" x14ac:dyDescent="0.25">
      <c r="A20" s="4" t="s">
        <v>45</v>
      </c>
      <c r="B20" s="4" t="s">
        <v>46</v>
      </c>
      <c r="C20" s="7" t="s">
        <v>77</v>
      </c>
      <c r="D20" s="11" t="s">
        <v>85</v>
      </c>
      <c r="E20" s="12">
        <v>17</v>
      </c>
      <c r="F20" s="13">
        <v>36</v>
      </c>
      <c r="G20" s="13">
        <v>19</v>
      </c>
      <c r="H20" s="5">
        <f t="shared" si="0"/>
        <v>52.8</v>
      </c>
      <c r="I20" s="13" t="str">
        <f t="shared" si="1"/>
        <v>SHORT</v>
      </c>
    </row>
    <row r="21" spans="1:9" s="4" customFormat="1" ht="27.95" customHeight="1" x14ac:dyDescent="0.25">
      <c r="A21" s="4" t="s">
        <v>47</v>
      </c>
      <c r="B21" s="4" t="s">
        <v>48</v>
      </c>
      <c r="C21" s="7" t="s">
        <v>78</v>
      </c>
      <c r="D21" s="11" t="s">
        <v>85</v>
      </c>
      <c r="E21" s="12">
        <v>18</v>
      </c>
      <c r="F21" s="13">
        <v>36</v>
      </c>
      <c r="G21" s="13">
        <v>20</v>
      </c>
      <c r="H21" s="5">
        <f t="shared" si="0"/>
        <v>55.6</v>
      </c>
      <c r="I21" s="13" t="str">
        <f t="shared" si="1"/>
        <v>SHORT</v>
      </c>
    </row>
    <row r="22" spans="1:9" s="4" customFormat="1" ht="27.95" customHeight="1" x14ac:dyDescent="0.25">
      <c r="A22" s="4" t="s">
        <v>49</v>
      </c>
      <c r="B22" s="4" t="s">
        <v>50</v>
      </c>
      <c r="C22" s="7" t="s">
        <v>79</v>
      </c>
      <c r="D22" s="11" t="s">
        <v>85</v>
      </c>
      <c r="E22" s="12">
        <v>19</v>
      </c>
      <c r="F22" s="13">
        <v>36</v>
      </c>
      <c r="G22" s="13">
        <v>18</v>
      </c>
      <c r="H22" s="5">
        <f t="shared" si="0"/>
        <v>50</v>
      </c>
      <c r="I22" s="13" t="str">
        <f t="shared" si="1"/>
        <v>SHORT</v>
      </c>
    </row>
    <row r="23" spans="1:9" s="4" customFormat="1" ht="27.95" customHeight="1" x14ac:dyDescent="0.25">
      <c r="A23" s="4" t="s">
        <v>51</v>
      </c>
      <c r="B23" s="4" t="s">
        <v>52</v>
      </c>
      <c r="C23" s="7" t="s">
        <v>80</v>
      </c>
      <c r="D23" s="11" t="s">
        <v>85</v>
      </c>
      <c r="E23" s="12">
        <v>20</v>
      </c>
      <c r="F23" s="13">
        <v>36</v>
      </c>
      <c r="G23" s="13">
        <v>21</v>
      </c>
      <c r="H23" s="5">
        <f t="shared" si="0"/>
        <v>58.3</v>
      </c>
      <c r="I23" s="13" t="str">
        <f t="shared" si="1"/>
        <v>SHORT</v>
      </c>
    </row>
    <row r="24" spans="1:9" s="4" customFormat="1" ht="27.95" customHeight="1" x14ac:dyDescent="0.25">
      <c r="A24" s="4" t="s">
        <v>53</v>
      </c>
      <c r="B24" s="4" t="s">
        <v>54</v>
      </c>
      <c r="C24" s="7" t="s">
        <v>81</v>
      </c>
      <c r="D24" s="11" t="s">
        <v>85</v>
      </c>
      <c r="E24" s="12">
        <v>21</v>
      </c>
      <c r="F24" s="13">
        <v>36</v>
      </c>
      <c r="G24" s="13">
        <v>17</v>
      </c>
      <c r="H24" s="5">
        <f t="shared" si="0"/>
        <v>47.2</v>
      </c>
      <c r="I24" s="13" t="str">
        <f t="shared" si="1"/>
        <v>SHORT</v>
      </c>
    </row>
    <row r="25" spans="1:9" s="4" customFormat="1" ht="27.95" customHeight="1" x14ac:dyDescent="0.25">
      <c r="A25" s="4" t="s">
        <v>55</v>
      </c>
      <c r="B25" s="4" t="s">
        <v>56</v>
      </c>
      <c r="C25" s="7" t="s">
        <v>82</v>
      </c>
      <c r="D25" s="11" t="s">
        <v>85</v>
      </c>
      <c r="E25" s="12">
        <v>25</v>
      </c>
      <c r="F25" s="13">
        <v>36</v>
      </c>
      <c r="G25" s="13">
        <v>18</v>
      </c>
      <c r="H25" s="5">
        <f t="shared" si="0"/>
        <v>50</v>
      </c>
      <c r="I25" s="13" t="str">
        <f t="shared" si="1"/>
        <v>SHORT</v>
      </c>
    </row>
    <row r="26" spans="1:9" s="4" customFormat="1" ht="27.95" customHeight="1" x14ac:dyDescent="0.25">
      <c r="A26" s="4" t="s">
        <v>57</v>
      </c>
      <c r="B26" s="4" t="s">
        <v>58</v>
      </c>
      <c r="C26" s="7" t="s">
        <v>83</v>
      </c>
      <c r="D26" s="11" t="s">
        <v>85</v>
      </c>
      <c r="E26" s="12">
        <v>26</v>
      </c>
      <c r="F26" s="13">
        <v>36</v>
      </c>
      <c r="G26" s="13">
        <v>2</v>
      </c>
      <c r="H26" s="5">
        <f t="shared" si="0"/>
        <v>5.6</v>
      </c>
      <c r="I26" s="13" t="str">
        <f t="shared" si="1"/>
        <v>SHORT</v>
      </c>
    </row>
    <row r="27" spans="1:9" s="4" customFormat="1" ht="27.95" customHeight="1" x14ac:dyDescent="0.25">
      <c r="A27" s="4" t="s">
        <v>59</v>
      </c>
      <c r="B27" s="4" t="s">
        <v>60</v>
      </c>
      <c r="C27" s="7" t="s">
        <v>84</v>
      </c>
      <c r="D27" s="11" t="s">
        <v>85</v>
      </c>
      <c r="E27" s="12">
        <v>27</v>
      </c>
      <c r="F27" s="13">
        <v>36</v>
      </c>
      <c r="G27" s="13">
        <v>0</v>
      </c>
      <c r="H27" s="5">
        <f t="shared" si="0"/>
        <v>0</v>
      </c>
      <c r="I27" s="13" t="str">
        <f t="shared" si="1"/>
        <v>SHORT</v>
      </c>
    </row>
  </sheetData>
  <sheetProtection algorithmName="SHA-512" hashValue="pogdUYHs97jkM4VQf9CkX90Amg0eXjAVW0bdnQb6yPtl2y+d/kamgDocG2C4jYEkStNgMuriRFJw1JBsbG7VJQ==" saltValue="aW7fa+P9SF80HTeqdH35fA==" spinCount="100000" sheet="1" objects="1" scenarios="1" autoFilter="0"/>
  <autoFilter ref="D3:I27" xr:uid="{00000000-0009-0000-0000-000000000000}"/>
  <mergeCells count="4">
    <mergeCell ref="A2:C2"/>
    <mergeCell ref="A1:C1"/>
    <mergeCell ref="D1:H1"/>
    <mergeCell ref="D2:H2"/>
  </mergeCells>
  <conditionalFormatting sqref="H4:H27">
    <cfRule type="cellIs" dxfId="1" priority="2" operator="between">
      <formula>0</formula>
      <formula>59.9999</formula>
    </cfRule>
  </conditionalFormatting>
  <conditionalFormatting sqref="I4:I2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7" xr:uid="{00000000-0002-0000-0000-000000000000}">
      <formula1>IF(G4&lt;=F4,TRUE)</formula1>
    </dataValidation>
  </dataValidations>
  <pageMargins left="0.25" right="0.25" top="0.75" bottom="0.75" header="0.3" footer="0.3"/>
  <pageSetup paperSize="9" fitToHeight="0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10</xdr:col>
                <xdr:colOff>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amu</cp:lastModifiedBy>
  <cp:lastPrinted>2023-09-18T06:02:55Z</cp:lastPrinted>
  <dcterms:created xsi:type="dcterms:W3CDTF">2013-07-01T18:41:12Z</dcterms:created>
  <dcterms:modified xsi:type="dcterms:W3CDTF">2023-11-29T08:30:58Z</dcterms:modified>
</cp:coreProperties>
</file>