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040"/>
  </bookViews>
  <sheets>
    <sheet name="Sheet1" sheetId="4" r:id="rId1"/>
    <sheet name="Sheet2" sheetId="5" r:id="rId2"/>
  </sheets>
  <definedNames>
    <definedName name="_xlnm._FilterDatabase" localSheetId="0" hidden="1">Sheet1!$D$3:$I$27</definedName>
    <definedName name="_xlnm.Print_Area" localSheetId="0">Sheet1!$A$1:$I$27</definedName>
    <definedName name="_xlnm.Print_Titles" localSheetId="0">Sheet1!$1:$3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" i="5" l="1"/>
  <c r="L3" i="5"/>
  <c r="K4" i="5"/>
  <c r="L4" i="5"/>
  <c r="K5" i="5"/>
  <c r="L5" i="5"/>
  <c r="K6" i="5"/>
  <c r="L6" i="5"/>
  <c r="K7" i="5"/>
  <c r="L7" i="5"/>
  <c r="K8" i="5"/>
  <c r="L8" i="5"/>
  <c r="K9" i="5"/>
  <c r="L9" i="5"/>
  <c r="K10" i="5"/>
  <c r="L10" i="5"/>
  <c r="K11" i="5"/>
  <c r="L11" i="5"/>
  <c r="K12" i="5"/>
  <c r="L1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L2" i="5"/>
  <c r="K2" i="5"/>
  <c r="H4" i="4" l="1"/>
  <c r="I4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<sst xmlns="http://schemas.openxmlformats.org/spreadsheetml/2006/main" count="160" uniqueCount="91">
  <si>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</si>
  <si>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</si>
  <si>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</si>
  <si>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</si>
  <si>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</si>
  <si>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</si>
  <si>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</si>
  <si>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</si>
  <si>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</si>
  <si>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</si>
  <si>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</si>
  <si>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</si>
  <si>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EMEO4220 ( Non Conventional Energy )</t>
  </si>
  <si>
    <t>21CVB108</t>
  </si>
  <si>
    <t>GK1410</t>
  </si>
  <si>
    <t>21EVB101</t>
  </si>
  <si>
    <t>GK1489</t>
  </si>
  <si>
    <t>21EVB105</t>
  </si>
  <si>
    <t>GK1412</t>
  </si>
  <si>
    <t>21EVB106</t>
  </si>
  <si>
    <t>GJ8633</t>
  </si>
  <si>
    <t>21EVB112</t>
  </si>
  <si>
    <t>GJ4775</t>
  </si>
  <si>
    <t>21EVB113</t>
  </si>
  <si>
    <t>GK1503</t>
  </si>
  <si>
    <t>21EVB119</t>
  </si>
  <si>
    <t>GK1537</t>
  </si>
  <si>
    <t>21EVB120</t>
  </si>
  <si>
    <t>GK5783</t>
  </si>
  <si>
    <t>21EVB121</t>
  </si>
  <si>
    <t>GK8122</t>
  </si>
  <si>
    <t>21EVB122</t>
  </si>
  <si>
    <t>GK8971</t>
  </si>
  <si>
    <t>21EVB123</t>
  </si>
  <si>
    <t>GK8973</t>
  </si>
  <si>
    <t>21EVB128</t>
  </si>
  <si>
    <t>GJ4872</t>
  </si>
  <si>
    <t>21EVB131</t>
  </si>
  <si>
    <t>GK4813</t>
  </si>
  <si>
    <t>21EVB133</t>
  </si>
  <si>
    <t>GI0268</t>
  </si>
  <si>
    <t>21EVB135</t>
  </si>
  <si>
    <t>GM9054</t>
  </si>
  <si>
    <t>21EVB137</t>
  </si>
  <si>
    <t>GM9061</t>
  </si>
  <si>
    <t>21EVB138</t>
  </si>
  <si>
    <t>GJ4767</t>
  </si>
  <si>
    <t>21EVB139</t>
  </si>
  <si>
    <t>GM9077</t>
  </si>
  <si>
    <t>21EVB147</t>
  </si>
  <si>
    <t>GM9252</t>
  </si>
  <si>
    <t>21EVB150</t>
  </si>
  <si>
    <t>GM9738</t>
  </si>
  <si>
    <t>19EVB236</t>
  </si>
  <si>
    <t>GL3375</t>
  </si>
  <si>
    <t>21MVB126</t>
  </si>
  <si>
    <t>GK1407</t>
  </si>
  <si>
    <t>21MVB141</t>
  </si>
  <si>
    <t>GK1497</t>
  </si>
  <si>
    <t>21MVB145</t>
  </si>
  <si>
    <t>GK8967</t>
  </si>
  <si>
    <t>MD AFROZ WAQUAR</t>
  </si>
  <si>
    <t>SAMEER ALAM</t>
  </si>
  <si>
    <t>MD SHAHBAZ KHAN</t>
  </si>
  <si>
    <t>FARAZ TAUQEER</t>
  </si>
  <si>
    <t>SATENDRA PAL SINGH</t>
  </si>
  <si>
    <t>SHIVAM KAUSHIK</t>
  </si>
  <si>
    <t>ABU ATHAR</t>
  </si>
  <si>
    <t>MOHD MAROOF KHAN</t>
  </si>
  <si>
    <t>ABDULLAH SAARIM KHAN</t>
  </si>
  <si>
    <t>SHAIKH MOHD SHAIQUE</t>
  </si>
  <si>
    <t>MUHAMMUD IKRAM</t>
  </si>
  <si>
    <t>SIDRA BASAR</t>
  </si>
  <si>
    <t>MOHD MUBASSHIR</t>
  </si>
  <si>
    <t>AHMAD</t>
  </si>
  <si>
    <t>BHUVANESH KUMAR</t>
  </si>
  <si>
    <t>LOVEKUSH CHAUHAN</t>
  </si>
  <si>
    <t>SARFARAZ AHMAD</t>
  </si>
  <si>
    <t>VISHESH VASHISHTH</t>
  </si>
  <si>
    <t>MOHIT TOMAR</t>
  </si>
  <si>
    <t>ABHISHEK JAIN</t>
  </si>
  <si>
    <t>SAURABH SHARMA</t>
  </si>
  <si>
    <t>SHAFEEQUE AHMAD</t>
  </si>
  <si>
    <t>ABDURRAHMAN</t>
  </si>
  <si>
    <t>ARMAN ANSARI</t>
  </si>
  <si>
    <t>A4CV</t>
  </si>
  <si>
    <t>A4EV</t>
  </si>
  <si>
    <t>A4MV</t>
  </si>
  <si>
    <t>Dr. Asif</t>
  </si>
  <si>
    <t>Dr. Faizan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</si>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</sst>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27"/>
  <sheetViews>
    <sheetView showGridLines="0" tabSelected="1" view="pageBreakPreview" zoomScaleSheetLayoutView="100" workbookViewId="0">
      <selection activeCell="I10" sqref="I10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45775.570740740739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61</v>
      </c>
      <c r="D4" s="11" t="s">
        <v>85</v>
      </c>
      <c r="E4" s="12">
        <v>8</v>
      </c>
      <c r="F4" s="13">
        <v>38</v>
      </c>
      <c r="G4" s="13">
        <v>26</v>
      </c>
      <c r="H4" s="5">
        <f t="shared" ref="H4:H27" si="0">IF(F4&lt;&gt;0,ROUND(G4*100/F4,1),"")</f>
        <v>68.400000000000006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62</v>
      </c>
      <c r="D5" s="11" t="s">
        <v>86</v>
      </c>
      <c r="E5" s="12">
        <v>1</v>
      </c>
      <c r="F5" s="13">
        <v>36</v>
      </c>
      <c r="G5" s="13">
        <v>18</v>
      </c>
      <c r="H5" s="5">
        <f t="shared" si="0"/>
        <v>50</v>
      </c>
      <c r="I5" s="5" t="str">
        <f t="shared" ref="I5:I27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63</v>
      </c>
      <c r="D6" s="11" t="s">
        <v>86</v>
      </c>
      <c r="E6" s="12">
        <v>5</v>
      </c>
      <c r="F6" s="13">
        <v>36</v>
      </c>
      <c r="G6" s="13">
        <v>20</v>
      </c>
      <c r="H6" s="5">
        <f t="shared" si="0"/>
        <v>55.6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64</v>
      </c>
      <c r="D7" s="11" t="s">
        <v>86</v>
      </c>
      <c r="E7" s="12">
        <v>6</v>
      </c>
      <c r="F7" s="13">
        <v>36</v>
      </c>
      <c r="G7" s="13">
        <v>14</v>
      </c>
      <c r="H7" s="5">
        <f t="shared" si="0"/>
        <v>38.9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65</v>
      </c>
      <c r="D8" s="11" t="s">
        <v>86</v>
      </c>
      <c r="E8" s="12">
        <v>12</v>
      </c>
      <c r="F8" s="13">
        <v>36</v>
      </c>
      <c r="G8" s="13">
        <v>20</v>
      </c>
      <c r="H8" s="5">
        <f t="shared" si="0"/>
        <v>55.6</v>
      </c>
      <c r="I8" s="5" t="str">
        <f t="shared" si="1"/>
        <v>SHORT</v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66</v>
      </c>
      <c r="D9" s="11" t="s">
        <v>86</v>
      </c>
      <c r="E9" s="12">
        <v>13</v>
      </c>
      <c r="F9" s="13">
        <v>38</v>
      </c>
      <c r="G9" s="13">
        <v>24</v>
      </c>
      <c r="H9" s="5">
        <f t="shared" si="0"/>
        <v>63.2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67</v>
      </c>
      <c r="D10" s="11" t="s">
        <v>86</v>
      </c>
      <c r="E10" s="12">
        <v>19</v>
      </c>
      <c r="F10" s="13">
        <v>0</v>
      </c>
      <c r="G10" s="13">
        <v>0</v>
      </c>
      <c r="H10" s="5" t="str">
        <f t="shared" si="0"/>
        <v/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68</v>
      </c>
      <c r="D11" s="11" t="s">
        <v>86</v>
      </c>
      <c r="E11" s="12">
        <v>20</v>
      </c>
      <c r="F11" s="13">
        <v>38</v>
      </c>
      <c r="G11" s="13">
        <v>18</v>
      </c>
      <c r="H11" s="5">
        <f t="shared" si="0"/>
        <v>47.4</v>
      </c>
      <c r="I11" s="5" t="str">
        <f t="shared" si="1"/>
        <v>SHORT</v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69</v>
      </c>
      <c r="D12" s="11" t="s">
        <v>86</v>
      </c>
      <c r="E12" s="12">
        <v>21</v>
      </c>
      <c r="F12" s="13">
        <v>36</v>
      </c>
      <c r="G12" s="13">
        <v>14</v>
      </c>
      <c r="H12" s="5">
        <f t="shared" si="0"/>
        <v>38.9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70</v>
      </c>
      <c r="D13" s="11" t="s">
        <v>86</v>
      </c>
      <c r="E13" s="12">
        <v>22</v>
      </c>
      <c r="F13" s="13">
        <v>38</v>
      </c>
      <c r="G13" s="13">
        <v>28</v>
      </c>
      <c r="H13" s="5">
        <f t="shared" si="0"/>
        <v>73.7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71</v>
      </c>
      <c r="D14" s="11" t="s">
        <v>86</v>
      </c>
      <c r="E14" s="12">
        <v>23</v>
      </c>
      <c r="F14" s="13">
        <v>38</v>
      </c>
      <c r="G14" s="13">
        <v>34</v>
      </c>
      <c r="H14" s="5">
        <f t="shared" si="0"/>
        <v>89.5</v>
      </c>
      <c r="I14" s="5" t="str">
        <f t="shared" si="1"/>
        <v/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72</v>
      </c>
      <c r="D15" s="11" t="s">
        <v>86</v>
      </c>
      <c r="E15" s="12">
        <v>28</v>
      </c>
      <c r="F15" s="13">
        <v>38</v>
      </c>
      <c r="G15" s="13">
        <v>26</v>
      </c>
      <c r="H15" s="5">
        <f t="shared" si="0"/>
        <v>68.400000000000006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73</v>
      </c>
      <c r="D16" s="11" t="s">
        <v>86</v>
      </c>
      <c r="E16" s="12">
        <v>31</v>
      </c>
      <c r="F16" s="13">
        <v>38</v>
      </c>
      <c r="G16" s="13">
        <v>20</v>
      </c>
      <c r="H16" s="5">
        <f t="shared" si="0"/>
        <v>52.6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74</v>
      </c>
      <c r="D17" s="11" t="s">
        <v>86</v>
      </c>
      <c r="E17" s="12">
        <v>33</v>
      </c>
      <c r="F17" s="13">
        <v>38</v>
      </c>
      <c r="G17" s="13">
        <v>18</v>
      </c>
      <c r="H17" s="5">
        <f t="shared" si="0"/>
        <v>47.4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75</v>
      </c>
      <c r="D18" s="11" t="s">
        <v>86</v>
      </c>
      <c r="E18" s="12">
        <v>35</v>
      </c>
      <c r="F18" s="13">
        <v>36</v>
      </c>
      <c r="G18" s="13">
        <v>4</v>
      </c>
      <c r="H18" s="5">
        <f t="shared" si="0"/>
        <v>11.1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76</v>
      </c>
      <c r="D19" s="11" t="s">
        <v>86</v>
      </c>
      <c r="E19" s="12">
        <v>37</v>
      </c>
      <c r="F19" s="13">
        <v>38</v>
      </c>
      <c r="G19" s="13">
        <v>8</v>
      </c>
      <c r="H19" s="5">
        <f t="shared" si="0"/>
        <v>21.1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77</v>
      </c>
      <c r="D20" s="11" t="s">
        <v>86</v>
      </c>
      <c r="E20" s="12">
        <v>38</v>
      </c>
      <c r="F20" s="13">
        <v>36</v>
      </c>
      <c r="G20" s="13">
        <v>14</v>
      </c>
      <c r="H20" s="5">
        <f t="shared" si="0"/>
        <v>38.9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78</v>
      </c>
      <c r="D21" s="11" t="s">
        <v>86</v>
      </c>
      <c r="E21" s="12">
        <v>39</v>
      </c>
      <c r="F21" s="13">
        <v>36</v>
      </c>
      <c r="G21" s="13">
        <v>0</v>
      </c>
      <c r="H21" s="5">
        <f t="shared" si="0"/>
        <v>0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79</v>
      </c>
      <c r="D22" s="11" t="s">
        <v>86</v>
      </c>
      <c r="E22" s="12">
        <v>47</v>
      </c>
      <c r="F22" s="13">
        <v>36</v>
      </c>
      <c r="G22" s="13">
        <v>22</v>
      </c>
      <c r="H22" s="5">
        <f t="shared" si="0"/>
        <v>61.1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80</v>
      </c>
      <c r="D23" s="11" t="s">
        <v>86</v>
      </c>
      <c r="E23" s="12">
        <v>50</v>
      </c>
      <c r="F23" s="13">
        <v>0</v>
      </c>
      <c r="G23" s="13">
        <v>0</v>
      </c>
      <c r="H23" s="5" t="str">
        <f t="shared" si="0"/>
        <v/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81</v>
      </c>
      <c r="D24" s="11" t="s">
        <v>86</v>
      </c>
      <c r="E24" s="12">
        <v>52</v>
      </c>
      <c r="F24" s="13">
        <v>38</v>
      </c>
      <c r="G24" s="13">
        <v>14</v>
      </c>
      <c r="H24" s="5">
        <f t="shared" si="0"/>
        <v>36.799999999999997</v>
      </c>
      <c r="I24" s="5" t="str">
        <f t="shared" si="1"/>
        <v>SHORT</v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82</v>
      </c>
      <c r="D25" s="11" t="s">
        <v>87</v>
      </c>
      <c r="E25" s="12">
        <v>26</v>
      </c>
      <c r="F25" s="13">
        <v>36</v>
      </c>
      <c r="G25" s="13">
        <v>22</v>
      </c>
      <c r="H25" s="5">
        <f t="shared" si="0"/>
        <v>61.1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83</v>
      </c>
      <c r="D26" s="11" t="s">
        <v>87</v>
      </c>
      <c r="E26" s="12">
        <v>41</v>
      </c>
      <c r="F26" s="13">
        <v>38</v>
      </c>
      <c r="G26" s="13">
        <v>12</v>
      </c>
      <c r="H26" s="5">
        <f t="shared" si="0"/>
        <v>31.6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84</v>
      </c>
      <c r="D27" s="11" t="s">
        <v>87</v>
      </c>
      <c r="E27" s="12">
        <v>45</v>
      </c>
      <c r="F27" s="13">
        <v>36</v>
      </c>
      <c r="G27" s="13">
        <v>20</v>
      </c>
      <c r="H27" s="5">
        <f t="shared" si="0"/>
        <v>55.6</v>
      </c>
      <c r="I27" s="5" t="str">
        <f t="shared" si="1"/>
        <v>SHORT</v>
      </c>
    </row>
  </sheetData>
  <sheetProtection algorithmName="SHA-512" hashValue="QVY2YOtzm/XyvF/A6Qm6S/yqNFidJjI4O5jld/XSbHRXrwczazSXp98ggMu6dNA7KkWAE9Hh759mLhXg/LAYGA==" saltValue="lJHuSlW75TQbCcfPZmp+Iw==" spinCount="100000" sheet="1" objects="1" scenarios="1" autoFilter="0"/>
  <autoFilter ref="D3:I27"/>
  <mergeCells count="4">
    <mergeCell ref="A2:C2"/>
    <mergeCell ref="A1:C1"/>
    <mergeCell ref="D1:H1"/>
    <mergeCell ref="D2:H2"/>
  </mergeCells>
  <conditionalFormatting sqref="H4:H27">
    <cfRule type="cellIs" dxfId="1" priority="2" operator="between">
      <formula>0</formula>
      <formula>59.9999</formula>
    </cfRule>
  </conditionalFormatting>
  <conditionalFormatting sqref="I4:I27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7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5"/>
  <sheetViews>
    <sheetView topLeftCell="A13" zoomScale="120" zoomScaleNormal="120" workbookViewId="0">
      <selection activeCell="L2" sqref="L2:L25"/>
    </sheetView>
  </sheetViews>
  <sheetFormatPr defaultRowHeight="15" x14ac:dyDescent="0.25"/>
  <cols>
    <col min="2" max="2" width="26.5703125" customWidth="1"/>
    <col min="3" max="3" width="6.140625" bestFit="1" customWidth="1"/>
    <col min="4" max="4" width="4" customWidth="1"/>
    <col min="5" max="5" width="7" customWidth="1"/>
    <col min="6" max="6" width="5.7109375" customWidth="1"/>
    <col min="7" max="7" width="5" customWidth="1"/>
    <col min="8" max="9" width="9.140625" style="23"/>
    <col min="11" max="12" width="9.140625" style="23"/>
  </cols>
  <sheetData>
    <row r="1" spans="2:12" x14ac:dyDescent="0.25">
      <c r="E1" s="25" t="s">
        <v>88</v>
      </c>
      <c r="F1" s="25"/>
      <c r="H1" s="25" t="s">
        <v>89</v>
      </c>
      <c r="I1" s="25"/>
      <c r="K1" s="24" t="s">
        <v>90</v>
      </c>
      <c r="L1" s="24"/>
    </row>
    <row r="2" spans="2:12" x14ac:dyDescent="0.25">
      <c r="B2" s="7" t="s">
        <v>61</v>
      </c>
      <c r="C2" s="11" t="s">
        <v>85</v>
      </c>
      <c r="D2" s="12">
        <v>8</v>
      </c>
      <c r="E2" s="13">
        <v>16</v>
      </c>
      <c r="F2" s="13">
        <v>14</v>
      </c>
      <c r="H2" s="26">
        <v>22</v>
      </c>
      <c r="I2" s="26">
        <v>12</v>
      </c>
      <c r="K2" s="23">
        <f>E2+H2</f>
        <v>38</v>
      </c>
      <c r="L2" s="23">
        <f>F2+I2</f>
        <v>26</v>
      </c>
    </row>
    <row r="3" spans="2:12" x14ac:dyDescent="0.25">
      <c r="B3" s="7" t="s">
        <v>62</v>
      </c>
      <c r="C3" s="11" t="s">
        <v>86</v>
      </c>
      <c r="D3" s="12">
        <v>1</v>
      </c>
      <c r="E3" s="13">
        <v>16</v>
      </c>
      <c r="F3" s="13">
        <v>10</v>
      </c>
      <c r="H3" s="26">
        <v>20</v>
      </c>
      <c r="I3" s="26">
        <v>8</v>
      </c>
      <c r="K3" s="23">
        <f t="shared" ref="K3:K25" si="0">E3+H3</f>
        <v>36</v>
      </c>
      <c r="L3" s="23">
        <f t="shared" ref="L3:L25" si="1">F3+I3</f>
        <v>18</v>
      </c>
    </row>
    <row r="4" spans="2:12" x14ac:dyDescent="0.25">
      <c r="B4" s="7" t="s">
        <v>63</v>
      </c>
      <c r="C4" s="11" t="s">
        <v>86</v>
      </c>
      <c r="D4" s="12">
        <v>5</v>
      </c>
      <c r="E4" s="13">
        <v>16</v>
      </c>
      <c r="F4" s="13">
        <v>8</v>
      </c>
      <c r="H4" s="26">
        <v>20</v>
      </c>
      <c r="I4" s="26">
        <v>12</v>
      </c>
      <c r="K4" s="23">
        <f t="shared" si="0"/>
        <v>36</v>
      </c>
      <c r="L4" s="23">
        <f t="shared" si="1"/>
        <v>20</v>
      </c>
    </row>
    <row r="5" spans="2:12" x14ac:dyDescent="0.25">
      <c r="B5" s="7" t="s">
        <v>64</v>
      </c>
      <c r="C5" s="11" t="s">
        <v>86</v>
      </c>
      <c r="D5" s="12">
        <v>6</v>
      </c>
      <c r="E5" s="13">
        <v>16</v>
      </c>
      <c r="F5" s="13">
        <v>8</v>
      </c>
      <c r="H5" s="26">
        <v>20</v>
      </c>
      <c r="I5" s="26">
        <v>6</v>
      </c>
      <c r="K5" s="23">
        <f t="shared" si="0"/>
        <v>36</v>
      </c>
      <c r="L5" s="23">
        <f t="shared" si="1"/>
        <v>14</v>
      </c>
    </row>
    <row r="6" spans="2:12" x14ac:dyDescent="0.25">
      <c r="B6" s="7" t="s">
        <v>65</v>
      </c>
      <c r="C6" s="11" t="s">
        <v>86</v>
      </c>
      <c r="D6" s="12">
        <v>12</v>
      </c>
      <c r="E6" s="13">
        <v>16</v>
      </c>
      <c r="F6" s="13">
        <v>6</v>
      </c>
      <c r="H6" s="26">
        <v>20</v>
      </c>
      <c r="I6" s="26">
        <v>14</v>
      </c>
      <c r="K6" s="23">
        <f t="shared" si="0"/>
        <v>36</v>
      </c>
      <c r="L6" s="23">
        <f t="shared" si="1"/>
        <v>20</v>
      </c>
    </row>
    <row r="7" spans="2:12" x14ac:dyDescent="0.25">
      <c r="B7" s="7" t="s">
        <v>66</v>
      </c>
      <c r="C7" s="11" t="s">
        <v>86</v>
      </c>
      <c r="D7" s="12">
        <v>13</v>
      </c>
      <c r="E7" s="13">
        <v>16</v>
      </c>
      <c r="F7" s="13">
        <v>10</v>
      </c>
      <c r="H7" s="26">
        <v>22</v>
      </c>
      <c r="I7" s="26">
        <v>14</v>
      </c>
      <c r="K7" s="23">
        <f t="shared" si="0"/>
        <v>38</v>
      </c>
      <c r="L7" s="23">
        <f t="shared" si="1"/>
        <v>24</v>
      </c>
    </row>
    <row r="8" spans="2:12" x14ac:dyDescent="0.25">
      <c r="B8" s="7" t="s">
        <v>67</v>
      </c>
      <c r="C8" s="11" t="s">
        <v>86</v>
      </c>
      <c r="D8" s="12">
        <v>19</v>
      </c>
      <c r="E8" s="13">
        <v>16</v>
      </c>
      <c r="F8" s="13">
        <v>4</v>
      </c>
      <c r="H8" s="26">
        <v>20</v>
      </c>
      <c r="I8" s="26">
        <v>8</v>
      </c>
      <c r="K8" s="23">
        <f t="shared" si="0"/>
        <v>36</v>
      </c>
      <c r="L8" s="23">
        <f t="shared" si="1"/>
        <v>12</v>
      </c>
    </row>
    <row r="9" spans="2:12" x14ac:dyDescent="0.25">
      <c r="B9" s="7" t="s">
        <v>68</v>
      </c>
      <c r="C9" s="11" t="s">
        <v>86</v>
      </c>
      <c r="D9" s="12">
        <v>20</v>
      </c>
      <c r="E9" s="13">
        <v>16</v>
      </c>
      <c r="F9" s="13">
        <v>8</v>
      </c>
      <c r="H9" s="26">
        <v>22</v>
      </c>
      <c r="I9" s="26">
        <v>10</v>
      </c>
      <c r="K9" s="23">
        <f t="shared" si="0"/>
        <v>38</v>
      </c>
      <c r="L9" s="23">
        <f t="shared" si="1"/>
        <v>18</v>
      </c>
    </row>
    <row r="10" spans="2:12" x14ac:dyDescent="0.25">
      <c r="B10" s="7" t="s">
        <v>69</v>
      </c>
      <c r="C10" s="11" t="s">
        <v>86</v>
      </c>
      <c r="D10" s="12">
        <v>21</v>
      </c>
      <c r="E10" s="13">
        <v>16</v>
      </c>
      <c r="F10" s="13">
        <v>6</v>
      </c>
      <c r="H10" s="26">
        <v>20</v>
      </c>
      <c r="I10" s="26">
        <v>8</v>
      </c>
      <c r="K10" s="23">
        <f t="shared" si="0"/>
        <v>36</v>
      </c>
      <c r="L10" s="23">
        <f t="shared" si="1"/>
        <v>14</v>
      </c>
    </row>
    <row r="11" spans="2:12" x14ac:dyDescent="0.25">
      <c r="B11" s="7" t="s">
        <v>70</v>
      </c>
      <c r="C11" s="11" t="s">
        <v>86</v>
      </c>
      <c r="D11" s="12">
        <v>22</v>
      </c>
      <c r="E11" s="13">
        <v>16</v>
      </c>
      <c r="F11" s="13">
        <v>14</v>
      </c>
      <c r="H11" s="26">
        <v>22</v>
      </c>
      <c r="I11" s="26">
        <v>14</v>
      </c>
      <c r="K11" s="23">
        <f t="shared" si="0"/>
        <v>38</v>
      </c>
      <c r="L11" s="23">
        <f t="shared" si="1"/>
        <v>28</v>
      </c>
    </row>
    <row r="12" spans="2:12" x14ac:dyDescent="0.25">
      <c r="B12" s="7" t="s">
        <v>71</v>
      </c>
      <c r="C12" s="11" t="s">
        <v>86</v>
      </c>
      <c r="D12" s="12">
        <v>23</v>
      </c>
      <c r="E12" s="13">
        <v>16</v>
      </c>
      <c r="F12" s="13">
        <v>14</v>
      </c>
      <c r="H12" s="26">
        <v>22</v>
      </c>
      <c r="I12" s="26">
        <v>20</v>
      </c>
      <c r="K12" s="23">
        <f t="shared" si="0"/>
        <v>38</v>
      </c>
      <c r="L12" s="23">
        <f t="shared" si="1"/>
        <v>34</v>
      </c>
    </row>
    <row r="13" spans="2:12" x14ac:dyDescent="0.25">
      <c r="B13" s="7" t="s">
        <v>72</v>
      </c>
      <c r="C13" s="11" t="s">
        <v>86</v>
      </c>
      <c r="D13" s="12">
        <v>28</v>
      </c>
      <c r="E13" s="13">
        <v>16</v>
      </c>
      <c r="F13" s="13">
        <v>12</v>
      </c>
      <c r="H13" s="26">
        <v>22</v>
      </c>
      <c r="I13" s="26">
        <v>14</v>
      </c>
      <c r="K13" s="23">
        <f t="shared" si="0"/>
        <v>38</v>
      </c>
      <c r="L13" s="23">
        <f t="shared" si="1"/>
        <v>26</v>
      </c>
    </row>
    <row r="14" spans="2:12" x14ac:dyDescent="0.25">
      <c r="B14" s="7" t="s">
        <v>73</v>
      </c>
      <c r="C14" s="11" t="s">
        <v>86</v>
      </c>
      <c r="D14" s="12">
        <v>31</v>
      </c>
      <c r="E14" s="13">
        <v>16</v>
      </c>
      <c r="F14" s="13">
        <v>6</v>
      </c>
      <c r="H14" s="26">
        <v>22</v>
      </c>
      <c r="I14" s="26">
        <v>14</v>
      </c>
      <c r="K14" s="23">
        <f t="shared" si="0"/>
        <v>38</v>
      </c>
      <c r="L14" s="23">
        <f t="shared" si="1"/>
        <v>20</v>
      </c>
    </row>
    <row r="15" spans="2:12" x14ac:dyDescent="0.25">
      <c r="B15" s="7" t="s">
        <v>74</v>
      </c>
      <c r="C15" s="11" t="s">
        <v>86</v>
      </c>
      <c r="D15" s="12">
        <v>33</v>
      </c>
      <c r="E15" s="13">
        <v>16</v>
      </c>
      <c r="F15" s="13">
        <v>4</v>
      </c>
      <c r="H15" s="26">
        <v>22</v>
      </c>
      <c r="I15" s="26">
        <v>14</v>
      </c>
      <c r="K15" s="23">
        <f t="shared" si="0"/>
        <v>38</v>
      </c>
      <c r="L15" s="23">
        <f t="shared" si="1"/>
        <v>18</v>
      </c>
    </row>
    <row r="16" spans="2:12" x14ac:dyDescent="0.25">
      <c r="B16" s="7" t="s">
        <v>75</v>
      </c>
      <c r="C16" s="11" t="s">
        <v>86</v>
      </c>
      <c r="D16" s="12">
        <v>35</v>
      </c>
      <c r="E16" s="13">
        <v>16</v>
      </c>
      <c r="F16" s="13">
        <v>2</v>
      </c>
      <c r="H16" s="26">
        <v>20</v>
      </c>
      <c r="I16" s="26">
        <v>2</v>
      </c>
      <c r="K16" s="23">
        <f t="shared" si="0"/>
        <v>36</v>
      </c>
      <c r="L16" s="23">
        <f t="shared" si="1"/>
        <v>4</v>
      </c>
    </row>
    <row r="17" spans="2:12" x14ac:dyDescent="0.25">
      <c r="B17" s="7" t="s">
        <v>76</v>
      </c>
      <c r="C17" s="11" t="s">
        <v>86</v>
      </c>
      <c r="D17" s="12">
        <v>37</v>
      </c>
      <c r="E17" s="13">
        <v>16</v>
      </c>
      <c r="F17" s="13">
        <v>4</v>
      </c>
      <c r="H17" s="26">
        <v>22</v>
      </c>
      <c r="I17" s="26">
        <v>4</v>
      </c>
      <c r="K17" s="23">
        <f t="shared" si="0"/>
        <v>38</v>
      </c>
      <c r="L17" s="23">
        <f t="shared" si="1"/>
        <v>8</v>
      </c>
    </row>
    <row r="18" spans="2:12" x14ac:dyDescent="0.25">
      <c r="B18" s="7" t="s">
        <v>77</v>
      </c>
      <c r="C18" s="11" t="s">
        <v>86</v>
      </c>
      <c r="D18" s="12">
        <v>38</v>
      </c>
      <c r="E18" s="13">
        <v>16</v>
      </c>
      <c r="F18" s="13">
        <v>8</v>
      </c>
      <c r="H18" s="26">
        <v>20</v>
      </c>
      <c r="I18" s="26">
        <v>6</v>
      </c>
      <c r="K18" s="23">
        <f t="shared" si="0"/>
        <v>36</v>
      </c>
      <c r="L18" s="23">
        <f t="shared" si="1"/>
        <v>14</v>
      </c>
    </row>
    <row r="19" spans="2:12" x14ac:dyDescent="0.25">
      <c r="B19" s="7" t="s">
        <v>78</v>
      </c>
      <c r="C19" s="11" t="s">
        <v>86</v>
      </c>
      <c r="D19" s="12">
        <v>39</v>
      </c>
      <c r="E19" s="13">
        <v>16</v>
      </c>
      <c r="F19" s="13">
        <v>0</v>
      </c>
      <c r="H19" s="26">
        <v>20</v>
      </c>
      <c r="I19" s="26">
        <v>0</v>
      </c>
      <c r="K19" s="23">
        <f t="shared" si="0"/>
        <v>36</v>
      </c>
      <c r="L19" s="23">
        <f t="shared" si="1"/>
        <v>0</v>
      </c>
    </row>
    <row r="20" spans="2:12" x14ac:dyDescent="0.25">
      <c r="B20" s="7" t="s">
        <v>79</v>
      </c>
      <c r="C20" s="11" t="s">
        <v>86</v>
      </c>
      <c r="D20" s="12">
        <v>47</v>
      </c>
      <c r="E20" s="13">
        <v>16</v>
      </c>
      <c r="F20" s="13">
        <v>12</v>
      </c>
      <c r="H20" s="26">
        <v>20</v>
      </c>
      <c r="I20" s="26">
        <v>10</v>
      </c>
      <c r="K20" s="23">
        <f t="shared" si="0"/>
        <v>36</v>
      </c>
      <c r="L20" s="23">
        <f t="shared" si="1"/>
        <v>22</v>
      </c>
    </row>
    <row r="21" spans="2:12" x14ac:dyDescent="0.25">
      <c r="B21" s="7" t="s">
        <v>80</v>
      </c>
      <c r="C21" s="11" t="s">
        <v>86</v>
      </c>
      <c r="D21" s="12">
        <v>50</v>
      </c>
      <c r="E21" s="13">
        <v>16</v>
      </c>
      <c r="F21" s="13">
        <v>4</v>
      </c>
      <c r="H21" s="26">
        <v>22</v>
      </c>
      <c r="I21" s="26">
        <v>8</v>
      </c>
      <c r="K21" s="23">
        <f t="shared" si="0"/>
        <v>38</v>
      </c>
      <c r="L21" s="23">
        <f t="shared" si="1"/>
        <v>12</v>
      </c>
    </row>
    <row r="22" spans="2:12" x14ac:dyDescent="0.25">
      <c r="B22" s="7" t="s">
        <v>81</v>
      </c>
      <c r="C22" s="11" t="s">
        <v>86</v>
      </c>
      <c r="D22" s="12">
        <v>52</v>
      </c>
      <c r="E22" s="13">
        <v>16</v>
      </c>
      <c r="F22" s="13">
        <v>4</v>
      </c>
      <c r="H22" s="26">
        <v>22</v>
      </c>
      <c r="I22" s="26">
        <v>10</v>
      </c>
      <c r="K22" s="23">
        <f t="shared" si="0"/>
        <v>38</v>
      </c>
      <c r="L22" s="23">
        <f t="shared" si="1"/>
        <v>14</v>
      </c>
    </row>
    <row r="23" spans="2:12" x14ac:dyDescent="0.25">
      <c r="B23" s="7" t="s">
        <v>82</v>
      </c>
      <c r="C23" s="11" t="s">
        <v>87</v>
      </c>
      <c r="D23" s="12">
        <v>26</v>
      </c>
      <c r="E23" s="13">
        <v>16</v>
      </c>
      <c r="F23" s="13">
        <v>8</v>
      </c>
      <c r="H23" s="26">
        <v>20</v>
      </c>
      <c r="I23" s="26">
        <v>14</v>
      </c>
      <c r="K23" s="23">
        <f t="shared" si="0"/>
        <v>36</v>
      </c>
      <c r="L23" s="23">
        <f t="shared" si="1"/>
        <v>22</v>
      </c>
    </row>
    <row r="24" spans="2:12" x14ac:dyDescent="0.25">
      <c r="B24" s="7" t="s">
        <v>83</v>
      </c>
      <c r="C24" s="11" t="s">
        <v>87</v>
      </c>
      <c r="D24" s="12">
        <v>41</v>
      </c>
      <c r="E24" s="13">
        <v>16</v>
      </c>
      <c r="F24" s="13">
        <v>6</v>
      </c>
      <c r="H24" s="26">
        <v>22</v>
      </c>
      <c r="I24" s="26">
        <v>6</v>
      </c>
      <c r="K24" s="23">
        <f t="shared" si="0"/>
        <v>38</v>
      </c>
      <c r="L24" s="23">
        <f t="shared" si="1"/>
        <v>12</v>
      </c>
    </row>
    <row r="25" spans="2:12" x14ac:dyDescent="0.25">
      <c r="B25" s="7" t="s">
        <v>84</v>
      </c>
      <c r="C25" s="11" t="s">
        <v>87</v>
      </c>
      <c r="D25" s="12">
        <v>45</v>
      </c>
      <c r="E25" s="13">
        <v>16</v>
      </c>
      <c r="F25" s="13">
        <v>10</v>
      </c>
      <c r="H25" s="26">
        <v>20</v>
      </c>
      <c r="I25" s="26">
        <v>10</v>
      </c>
      <c r="K25" s="23">
        <f t="shared" si="0"/>
        <v>36</v>
      </c>
      <c r="L25" s="23">
        <f t="shared" si="1"/>
        <v>20</v>
      </c>
    </row>
  </sheetData>
  <mergeCells count="3">
    <mergeCell ref="H1:I1"/>
    <mergeCell ref="E1:F1"/>
    <mergeCell ref="K1:L1"/>
  </mergeCells>
  <dataValidations count="1">
    <dataValidation type="custom" allowBlank="1" showInputMessage="1" showErrorMessage="1" error="Lecture Attended can not be more than lecture delivered" sqref="F2:F25">
      <formula1>IF(F2&lt;=E2,TRUE)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FAIZAN</cp:lastModifiedBy>
  <cp:lastPrinted>2025-05-19T05:16:07Z</cp:lastPrinted>
  <dcterms:created xsi:type="dcterms:W3CDTF">2013-07-01T18:41:12Z</dcterms:created>
  <dcterms:modified xsi:type="dcterms:W3CDTF">2025-05-19T05:16:17Z</dcterms:modified>
</cp:coreProperties>
</file>