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Sheet1!$D$3:$I$47</definedName>
    <definedName name="_xlnm.Print_Area" localSheetId="0">Sheet1!$A$1:$I$47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<sst xmlns="http://schemas.openxmlformats.org/spreadsheetml/2006/main" count="189" uniqueCount="145">
  <si>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</si>
  <si>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</si>
  <si>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</si>
  <si>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</si>
  <si>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</si>
  <si>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</si>
  <si>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</si>
  <si>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</si>
  <si>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</si>
  <si>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</si>
  <si>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</si>
  <si>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</si>
  <si>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EMEC2212 ( Applied Thermodynamics )</t>
  </si>
  <si>
    <t>23MVBEA101</t>
  </si>
  <si>
    <t>GM4197</t>
  </si>
  <si>
    <t>23MVBEA102</t>
  </si>
  <si>
    <t>GM4136</t>
  </si>
  <si>
    <t>23MVBEA104</t>
  </si>
  <si>
    <t>GM4271</t>
  </si>
  <si>
    <t>23MVBEA105</t>
  </si>
  <si>
    <t>GM4291</t>
  </si>
  <si>
    <t>23MVBEA106</t>
  </si>
  <si>
    <t>GP7606</t>
  </si>
  <si>
    <t>23MVBEA107</t>
  </si>
  <si>
    <t>GP7607</t>
  </si>
  <si>
    <t>23MVBEA108</t>
  </si>
  <si>
    <t>GK5834</t>
  </si>
  <si>
    <t>23MVBEA109</t>
  </si>
  <si>
    <t>GM4185</t>
  </si>
  <si>
    <t>23MVBEA110</t>
  </si>
  <si>
    <t>GL4309</t>
  </si>
  <si>
    <t>23MVBEA112</t>
  </si>
  <si>
    <t>GK5809</t>
  </si>
  <si>
    <t>23MVBEA113</t>
  </si>
  <si>
    <t>GL4435</t>
  </si>
  <si>
    <t>23MVBEA114</t>
  </si>
  <si>
    <t>GM4240</t>
  </si>
  <si>
    <t>23MVBEA115</t>
  </si>
  <si>
    <t>GL4085</t>
  </si>
  <si>
    <t>23MVBEA116</t>
  </si>
  <si>
    <t>GM4280</t>
  </si>
  <si>
    <t>23MVBEA117</t>
  </si>
  <si>
    <t>GP7619</t>
  </si>
  <si>
    <t>23MVBEA118</t>
  </si>
  <si>
    <t>GM4199</t>
  </si>
  <si>
    <t>23MVBEA119</t>
  </si>
  <si>
    <t>GL4272</t>
  </si>
  <si>
    <t>23MVBEA120</t>
  </si>
  <si>
    <t>GJ1941</t>
  </si>
  <si>
    <t>23MVBEA121</t>
  </si>
  <si>
    <t>GL4339</t>
  </si>
  <si>
    <t>23MVBEA122</t>
  </si>
  <si>
    <t>GM4357</t>
  </si>
  <si>
    <t>23MVBEA123</t>
  </si>
  <si>
    <t>GM4300</t>
  </si>
  <si>
    <t>23MVBEA124</t>
  </si>
  <si>
    <t>GM4368</t>
  </si>
  <si>
    <t>23MVBEA125</t>
  </si>
  <si>
    <t>GM4340</t>
  </si>
  <si>
    <t>23MVBEA126</t>
  </si>
  <si>
    <t>GL8987</t>
  </si>
  <si>
    <t>23MVBEA127</t>
  </si>
  <si>
    <t>GM4355</t>
  </si>
  <si>
    <t>23MVBEA128</t>
  </si>
  <si>
    <t>GM4108</t>
  </si>
  <si>
    <t>23MVBEA129</t>
  </si>
  <si>
    <t>GM4232</t>
  </si>
  <si>
    <t>23MVBEA130</t>
  </si>
  <si>
    <t>GL4342</t>
  </si>
  <si>
    <t>23MVBEA131</t>
  </si>
  <si>
    <t>GK9919</t>
  </si>
  <si>
    <t>23MVBEA132</t>
  </si>
  <si>
    <t>GL4443</t>
  </si>
  <si>
    <t>23MVBEA133</t>
  </si>
  <si>
    <t>GP7633</t>
  </si>
  <si>
    <t>23MVBEA136</t>
  </si>
  <si>
    <t>GJ9156</t>
  </si>
  <si>
    <t>23MVBEA137</t>
  </si>
  <si>
    <t>GM4134</t>
  </si>
  <si>
    <t>23MVBEA138</t>
  </si>
  <si>
    <t>GM4339</t>
  </si>
  <si>
    <t>23MVBEA140</t>
  </si>
  <si>
    <t>GP7643</t>
  </si>
  <si>
    <t>23MVBEA141</t>
  </si>
  <si>
    <t>GM4256</t>
  </si>
  <si>
    <t>23MVBEA142</t>
  </si>
  <si>
    <t>GM4270</t>
  </si>
  <si>
    <t>23MVBEA143</t>
  </si>
  <si>
    <t>GM4367</t>
  </si>
  <si>
    <t>23MVBEA144</t>
  </si>
  <si>
    <t>GK1567</t>
  </si>
  <si>
    <t>23MVBEA145</t>
  </si>
  <si>
    <t>GP7654</t>
  </si>
  <si>
    <t>23MVBEA146</t>
  </si>
  <si>
    <t>GM4220</t>
  </si>
  <si>
    <t>23MVBEA147</t>
  </si>
  <si>
    <t>GP7660</t>
  </si>
  <si>
    <t>23MVBEA149</t>
  </si>
  <si>
    <t>GM4121</t>
  </si>
  <si>
    <t>23MVBEA151</t>
  </si>
  <si>
    <t>GK7404</t>
  </si>
  <si>
    <t>OWAIS WARSI</t>
  </si>
  <si>
    <t>MOHAMMED SAIFULLAH</t>
  </si>
  <si>
    <t>AVNEESH PRATAP SINGH</t>
  </si>
  <si>
    <t>MOHAMMAD HAMMAD</t>
  </si>
  <si>
    <t>MOHD SHARIQ</t>
  </si>
  <si>
    <t>DANISH RAJ</t>
  </si>
  <si>
    <t>RUHAN ALI NIAZI</t>
  </si>
  <si>
    <t>MD RASHID</t>
  </si>
  <si>
    <t>NITIN KUMAR SOLANKI</t>
  </si>
  <si>
    <t>MOHD WASEEM</t>
  </si>
  <si>
    <t>SYED BASIL ALI JAFRI</t>
  </si>
  <si>
    <t>ZOHAIB ALI</t>
  </si>
  <si>
    <t>KHUSHNUMA</t>
  </si>
  <si>
    <t>RISHABH KUSHWAHA</t>
  </si>
  <si>
    <t>ARSHAD</t>
  </si>
  <si>
    <t>MOHIT SINGH</t>
  </si>
  <si>
    <t>MOHD ARIF KHAN</t>
  </si>
  <si>
    <t>MOHD ASAD ZAMEER</t>
  </si>
  <si>
    <t>MOHD IRFAN KHAN</t>
  </si>
  <si>
    <t>MO AZHAD</t>
  </si>
  <si>
    <t>MOHD AQDAS</t>
  </si>
  <si>
    <t>MUDIT SHARMA</t>
  </si>
  <si>
    <t>FARHAN AZAM</t>
  </si>
  <si>
    <t>SAAD ATHAR</t>
  </si>
  <si>
    <t>VANSH BHARDWAJ</t>
  </si>
  <si>
    <t>DUSHYANT SINGH YADAV</t>
  </si>
  <si>
    <t>PRAKASH SINGH</t>
  </si>
  <si>
    <t>MOHMMAD RASID</t>
  </si>
  <si>
    <t>SARFARAZ KHAN</t>
  </si>
  <si>
    <t>MOHD AHMAD</t>
  </si>
  <si>
    <t>MOHD ANAS</t>
  </si>
  <si>
    <t>SHIVAM TOMAR</t>
  </si>
  <si>
    <t>SHAHDEEN HASAN</t>
  </si>
  <si>
    <t>SOMVEER SINGH</t>
  </si>
  <si>
    <t>MOHD FAIZAN</t>
  </si>
  <si>
    <t>SATENDRA CHAUDHARY</t>
  </si>
  <si>
    <t>MOHD ATIF KHAN</t>
  </si>
  <si>
    <t>MOHD SHADAB</t>
  </si>
  <si>
    <t>JAI PRAKASH</t>
  </si>
  <si>
    <t>ALI ABBAS</t>
  </si>
  <si>
    <t>NOOR MOHAMMAD</t>
  </si>
  <si>
    <t>ARQUAM SHAMIM</t>
  </si>
  <si>
    <t>HARISH KUMAR</t>
  </si>
  <si>
    <t>A2MV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</si>
</sst>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7"/>
  <sheetViews>
    <sheetView showGridLines="0" tabSelected="1" view="pageBreakPreview" topLeftCell="A26" zoomScaleSheetLayoutView="100" workbookViewId="0">
      <selection activeCell="H26" sqref="H26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45775.570648148147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101</v>
      </c>
      <c r="D4" s="11" t="s">
        <v>144</v>
      </c>
      <c r="E4" s="12">
        <v>1</v>
      </c>
      <c r="F4" s="13">
        <v>34</v>
      </c>
      <c r="G4" s="13">
        <v>30</v>
      </c>
      <c r="H4" s="5">
        <f t="shared" ref="H4:H47" si="0">IF(F4&lt;&gt;0,ROUND(G4*100/F4,1),"")</f>
        <v>88.2</v>
      </c>
      <c r="I4" s="5" t="str">
        <f>IF(H4&gt;=75,"","SHORT")</f>
        <v/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102</v>
      </c>
      <c r="D5" s="11" t="s">
        <v>144</v>
      </c>
      <c r="E5" s="12">
        <v>2</v>
      </c>
      <c r="F5" s="13">
        <v>34</v>
      </c>
      <c r="G5" s="13">
        <v>21</v>
      </c>
      <c r="H5" s="5">
        <f t="shared" si="0"/>
        <v>61.8</v>
      </c>
      <c r="I5" s="5" t="str">
        <f t="shared" ref="I5:I47" si="1">IF(H5&gt;=75,"","SHORT")</f>
        <v>SHORT</v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103</v>
      </c>
      <c r="D6" s="11" t="s">
        <v>144</v>
      </c>
      <c r="E6" s="12">
        <v>4</v>
      </c>
      <c r="F6" s="13">
        <v>34</v>
      </c>
      <c r="G6" s="13">
        <v>31</v>
      </c>
      <c r="H6" s="5">
        <f t="shared" si="0"/>
        <v>91.2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104</v>
      </c>
      <c r="D7" s="11" t="s">
        <v>144</v>
      </c>
      <c r="E7" s="12">
        <v>5</v>
      </c>
      <c r="F7" s="13">
        <v>34</v>
      </c>
      <c r="G7" s="13">
        <v>20</v>
      </c>
      <c r="H7" s="5">
        <f t="shared" si="0"/>
        <v>58.8</v>
      </c>
      <c r="I7" s="5" t="str">
        <f t="shared" si="1"/>
        <v>SHORT</v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105</v>
      </c>
      <c r="D8" s="11" t="s">
        <v>144</v>
      </c>
      <c r="E8" s="12">
        <v>6</v>
      </c>
      <c r="F8" s="13">
        <v>34</v>
      </c>
      <c r="G8" s="13">
        <v>29</v>
      </c>
      <c r="H8" s="5">
        <f t="shared" si="0"/>
        <v>85.3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106</v>
      </c>
      <c r="D9" s="11" t="s">
        <v>144</v>
      </c>
      <c r="E9" s="12">
        <v>7</v>
      </c>
      <c r="F9" s="13">
        <v>34</v>
      </c>
      <c r="G9" s="13">
        <v>29</v>
      </c>
      <c r="H9" s="5">
        <f t="shared" si="0"/>
        <v>85.3</v>
      </c>
      <c r="I9" s="5" t="str">
        <f t="shared" si="1"/>
        <v/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107</v>
      </c>
      <c r="D10" s="11" t="s">
        <v>144</v>
      </c>
      <c r="E10" s="12">
        <v>8</v>
      </c>
      <c r="F10" s="13">
        <v>34</v>
      </c>
      <c r="G10" s="13">
        <v>28</v>
      </c>
      <c r="H10" s="5">
        <f t="shared" si="0"/>
        <v>82.4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108</v>
      </c>
      <c r="D11" s="11" t="s">
        <v>144</v>
      </c>
      <c r="E11" s="12">
        <v>9</v>
      </c>
      <c r="F11" s="13">
        <v>34</v>
      </c>
      <c r="G11" s="13">
        <v>32</v>
      </c>
      <c r="H11" s="5">
        <f t="shared" si="0"/>
        <v>94.1</v>
      </c>
      <c r="I11" s="5" t="str">
        <f t="shared" si="1"/>
        <v/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109</v>
      </c>
      <c r="D12" s="11" t="s">
        <v>144</v>
      </c>
      <c r="E12" s="12">
        <v>10</v>
      </c>
      <c r="F12" s="13">
        <v>34</v>
      </c>
      <c r="G12" s="13">
        <v>32</v>
      </c>
      <c r="H12" s="5">
        <f t="shared" si="0"/>
        <v>94.1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110</v>
      </c>
      <c r="D13" s="11" t="s">
        <v>144</v>
      </c>
      <c r="E13" s="12">
        <v>12</v>
      </c>
      <c r="F13" s="13">
        <v>34</v>
      </c>
      <c r="G13" s="13">
        <v>23</v>
      </c>
      <c r="H13" s="5">
        <f t="shared" si="0"/>
        <v>67.599999999999994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111</v>
      </c>
      <c r="D14" s="11" t="s">
        <v>144</v>
      </c>
      <c r="E14" s="12">
        <v>13</v>
      </c>
      <c r="F14" s="13">
        <v>34</v>
      </c>
      <c r="G14" s="13">
        <v>23</v>
      </c>
      <c r="H14" s="5">
        <f t="shared" si="0"/>
        <v>67.599999999999994</v>
      </c>
      <c r="I14" s="5" t="str">
        <f t="shared" si="1"/>
        <v>SHORT</v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112</v>
      </c>
      <c r="D15" s="11" t="s">
        <v>144</v>
      </c>
      <c r="E15" s="12">
        <v>14</v>
      </c>
      <c r="F15" s="13">
        <v>34</v>
      </c>
      <c r="G15" s="13">
        <v>30</v>
      </c>
      <c r="H15" s="5">
        <f t="shared" si="0"/>
        <v>88.2</v>
      </c>
      <c r="I15" s="5" t="str">
        <f t="shared" si="1"/>
        <v/>
      </c>
    </row>
    <row r="16" spans="1:10" s="4" customFormat="1" ht="27.95" customHeight="1" x14ac:dyDescent="0.55000000000000004">
      <c r="A16" s="18" t="s">
        <v>37</v>
      </c>
      <c r="B16" s="18" t="s">
        <v>38</v>
      </c>
      <c r="C16" s="7" t="s">
        <v>113</v>
      </c>
      <c r="D16" s="11" t="s">
        <v>144</v>
      </c>
      <c r="E16" s="12">
        <v>15</v>
      </c>
      <c r="F16" s="13">
        <v>34</v>
      </c>
      <c r="G16" s="13">
        <v>31</v>
      </c>
      <c r="H16" s="5">
        <f t="shared" si="0"/>
        <v>91.2</v>
      </c>
      <c r="I16" s="5" t="str">
        <f t="shared" si="1"/>
        <v/>
      </c>
    </row>
    <row r="17" spans="1:9" s="4" customFormat="1" ht="27.95" customHeight="1" x14ac:dyDescent="0.55000000000000004">
      <c r="A17" s="18" t="s">
        <v>39</v>
      </c>
      <c r="B17" s="18" t="s">
        <v>40</v>
      </c>
      <c r="C17" s="7" t="s">
        <v>114</v>
      </c>
      <c r="D17" s="11" t="s">
        <v>144</v>
      </c>
      <c r="E17" s="12">
        <v>16</v>
      </c>
      <c r="F17" s="13">
        <v>34</v>
      </c>
      <c r="G17" s="13">
        <v>32</v>
      </c>
      <c r="H17" s="5">
        <f t="shared" si="0"/>
        <v>94.1</v>
      </c>
      <c r="I17" s="5" t="str">
        <f t="shared" si="1"/>
        <v/>
      </c>
    </row>
    <row r="18" spans="1:9" s="4" customFormat="1" ht="27.95" customHeight="1" x14ac:dyDescent="0.55000000000000004">
      <c r="A18" s="18" t="s">
        <v>41</v>
      </c>
      <c r="B18" s="18" t="s">
        <v>42</v>
      </c>
      <c r="C18" s="7" t="s">
        <v>115</v>
      </c>
      <c r="D18" s="11" t="s">
        <v>144</v>
      </c>
      <c r="E18" s="12">
        <v>17</v>
      </c>
      <c r="F18" s="13">
        <v>34</v>
      </c>
      <c r="G18" s="13">
        <v>29</v>
      </c>
      <c r="H18" s="5">
        <f t="shared" si="0"/>
        <v>85.3</v>
      </c>
      <c r="I18" s="5" t="str">
        <f t="shared" si="1"/>
        <v/>
      </c>
    </row>
    <row r="19" spans="1:9" s="4" customFormat="1" ht="27.95" customHeight="1" x14ac:dyDescent="0.55000000000000004">
      <c r="A19" s="18" t="s">
        <v>43</v>
      </c>
      <c r="B19" s="18" t="s">
        <v>44</v>
      </c>
      <c r="C19" s="7" t="s">
        <v>116</v>
      </c>
      <c r="D19" s="11" t="s">
        <v>144</v>
      </c>
      <c r="E19" s="12">
        <v>18</v>
      </c>
      <c r="F19" s="13">
        <v>34</v>
      </c>
      <c r="G19" s="13">
        <v>32</v>
      </c>
      <c r="H19" s="5">
        <f t="shared" si="0"/>
        <v>94.1</v>
      </c>
      <c r="I19" s="5" t="str">
        <f t="shared" si="1"/>
        <v/>
      </c>
    </row>
    <row r="20" spans="1:9" s="4" customFormat="1" ht="27.95" customHeight="1" x14ac:dyDescent="0.55000000000000004">
      <c r="A20" s="18" t="s">
        <v>45</v>
      </c>
      <c r="B20" s="18" t="s">
        <v>46</v>
      </c>
      <c r="C20" s="7" t="s">
        <v>117</v>
      </c>
      <c r="D20" s="11" t="s">
        <v>144</v>
      </c>
      <c r="E20" s="12">
        <v>19</v>
      </c>
      <c r="F20" s="13">
        <v>34</v>
      </c>
      <c r="G20" s="13">
        <v>30</v>
      </c>
      <c r="H20" s="5">
        <f t="shared" si="0"/>
        <v>88.2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118</v>
      </c>
      <c r="D21" s="11" t="s">
        <v>144</v>
      </c>
      <c r="E21" s="12">
        <v>20</v>
      </c>
      <c r="F21" s="13">
        <v>34</v>
      </c>
      <c r="G21" s="13">
        <v>28</v>
      </c>
      <c r="H21" s="5">
        <f t="shared" si="0"/>
        <v>82.4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119</v>
      </c>
      <c r="D22" s="11" t="s">
        <v>144</v>
      </c>
      <c r="E22" s="12">
        <v>21</v>
      </c>
      <c r="F22" s="13">
        <v>34</v>
      </c>
      <c r="G22" s="13">
        <v>28</v>
      </c>
      <c r="H22" s="5">
        <f t="shared" si="0"/>
        <v>82.4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120</v>
      </c>
      <c r="D23" s="11" t="s">
        <v>144</v>
      </c>
      <c r="E23" s="12">
        <v>22</v>
      </c>
      <c r="F23" s="13">
        <v>34</v>
      </c>
      <c r="G23" s="13">
        <v>33</v>
      </c>
      <c r="H23" s="5">
        <f t="shared" si="0"/>
        <v>97.1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121</v>
      </c>
      <c r="D24" s="11" t="s">
        <v>144</v>
      </c>
      <c r="E24" s="12">
        <v>23</v>
      </c>
      <c r="F24" s="13">
        <v>34</v>
      </c>
      <c r="G24" s="13">
        <v>19</v>
      </c>
      <c r="H24" s="5">
        <f t="shared" si="0"/>
        <v>55.9</v>
      </c>
      <c r="I24" s="5" t="str">
        <f t="shared" si="1"/>
        <v>SHORT</v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122</v>
      </c>
      <c r="D25" s="11" t="s">
        <v>144</v>
      </c>
      <c r="E25" s="12">
        <v>24</v>
      </c>
      <c r="F25" s="13">
        <v>34</v>
      </c>
      <c r="G25" s="13">
        <v>30</v>
      </c>
      <c r="H25" s="5">
        <f t="shared" si="0"/>
        <v>88.2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123</v>
      </c>
      <c r="D26" s="11" t="s">
        <v>144</v>
      </c>
      <c r="E26" s="12">
        <v>25</v>
      </c>
      <c r="F26" s="13">
        <v>34</v>
      </c>
      <c r="G26" s="13">
        <v>18</v>
      </c>
      <c r="H26" s="5">
        <f t="shared" si="0"/>
        <v>52.9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124</v>
      </c>
      <c r="D27" s="11" t="s">
        <v>144</v>
      </c>
      <c r="E27" s="12">
        <v>26</v>
      </c>
      <c r="F27" s="13">
        <v>34</v>
      </c>
      <c r="G27" s="13">
        <v>21</v>
      </c>
      <c r="H27" s="5">
        <f t="shared" si="0"/>
        <v>61.8</v>
      </c>
      <c r="I27" s="5" t="str">
        <f t="shared" si="1"/>
        <v>SHORT</v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125</v>
      </c>
      <c r="D28" s="11" t="s">
        <v>144</v>
      </c>
      <c r="E28" s="12">
        <v>27</v>
      </c>
      <c r="F28" s="13">
        <v>34</v>
      </c>
      <c r="G28" s="13">
        <v>26</v>
      </c>
      <c r="H28" s="5">
        <f t="shared" si="0"/>
        <v>76.5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126</v>
      </c>
      <c r="D29" s="11" t="s">
        <v>144</v>
      </c>
      <c r="E29" s="12">
        <v>28</v>
      </c>
      <c r="F29" s="13">
        <v>34</v>
      </c>
      <c r="G29" s="13">
        <v>32</v>
      </c>
      <c r="H29" s="5">
        <f t="shared" si="0"/>
        <v>94.1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127</v>
      </c>
      <c r="D30" s="11" t="s">
        <v>144</v>
      </c>
      <c r="E30" s="12">
        <v>29</v>
      </c>
      <c r="F30" s="13">
        <v>34</v>
      </c>
      <c r="G30" s="13">
        <v>24</v>
      </c>
      <c r="H30" s="5">
        <f t="shared" si="0"/>
        <v>70.599999999999994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128</v>
      </c>
      <c r="D31" s="11" t="s">
        <v>144</v>
      </c>
      <c r="E31" s="12">
        <v>30</v>
      </c>
      <c r="F31" s="13">
        <v>34</v>
      </c>
      <c r="G31" s="13">
        <v>30</v>
      </c>
      <c r="H31" s="5">
        <f t="shared" si="0"/>
        <v>88.2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129</v>
      </c>
      <c r="D32" s="11" t="s">
        <v>144</v>
      </c>
      <c r="E32" s="12">
        <v>31</v>
      </c>
      <c r="F32" s="13">
        <v>34</v>
      </c>
      <c r="G32" s="13">
        <v>30</v>
      </c>
      <c r="H32" s="5">
        <f t="shared" si="0"/>
        <v>88.2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130</v>
      </c>
      <c r="D33" s="11" t="s">
        <v>144</v>
      </c>
      <c r="E33" s="12">
        <v>32</v>
      </c>
      <c r="F33" s="13">
        <v>34</v>
      </c>
      <c r="G33" s="13">
        <v>23</v>
      </c>
      <c r="H33" s="5">
        <f t="shared" si="0"/>
        <v>67.599999999999994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131</v>
      </c>
      <c r="D34" s="11" t="s">
        <v>144</v>
      </c>
      <c r="E34" s="12">
        <v>33</v>
      </c>
      <c r="F34" s="13">
        <v>34</v>
      </c>
      <c r="G34" s="13">
        <v>25</v>
      </c>
      <c r="H34" s="5">
        <f t="shared" si="0"/>
        <v>73.5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131</v>
      </c>
      <c r="D35" s="11" t="s">
        <v>144</v>
      </c>
      <c r="E35" s="12">
        <v>36</v>
      </c>
      <c r="F35" s="13">
        <v>34</v>
      </c>
      <c r="G35" s="13">
        <v>33</v>
      </c>
      <c r="H35" s="5">
        <f t="shared" si="0"/>
        <v>97.1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132</v>
      </c>
      <c r="D36" s="11" t="s">
        <v>144</v>
      </c>
      <c r="E36" s="12">
        <v>37</v>
      </c>
      <c r="F36" s="13">
        <v>34</v>
      </c>
      <c r="G36" s="13">
        <v>31</v>
      </c>
      <c r="H36" s="5">
        <f t="shared" si="0"/>
        <v>91.2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133</v>
      </c>
      <c r="D37" s="11" t="s">
        <v>144</v>
      </c>
      <c r="E37" s="12">
        <v>38</v>
      </c>
      <c r="F37" s="13">
        <v>34</v>
      </c>
      <c r="G37" s="13">
        <v>29</v>
      </c>
      <c r="H37" s="5">
        <f t="shared" si="0"/>
        <v>85.3</v>
      </c>
      <c r="I37" s="5" t="str">
        <f t="shared" si="1"/>
        <v/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134</v>
      </c>
      <c r="D38" s="11" t="s">
        <v>144</v>
      </c>
      <c r="E38" s="12">
        <v>40</v>
      </c>
      <c r="F38" s="13">
        <v>34</v>
      </c>
      <c r="G38" s="13">
        <v>27</v>
      </c>
      <c r="H38" s="5">
        <f t="shared" si="0"/>
        <v>79.400000000000006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135</v>
      </c>
      <c r="D39" s="11" t="s">
        <v>144</v>
      </c>
      <c r="E39" s="12">
        <v>41</v>
      </c>
      <c r="F39" s="13">
        <v>34</v>
      </c>
      <c r="G39" s="13">
        <v>25</v>
      </c>
      <c r="H39" s="5">
        <f t="shared" si="0"/>
        <v>73.5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136</v>
      </c>
      <c r="D40" s="11" t="s">
        <v>144</v>
      </c>
      <c r="E40" s="12">
        <v>42</v>
      </c>
      <c r="F40" s="13">
        <v>34</v>
      </c>
      <c r="G40" s="13">
        <v>26</v>
      </c>
      <c r="H40" s="5">
        <f t="shared" si="0"/>
        <v>76.5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137</v>
      </c>
      <c r="D41" s="11" t="s">
        <v>144</v>
      </c>
      <c r="E41" s="12">
        <v>43</v>
      </c>
      <c r="F41" s="13">
        <v>34</v>
      </c>
      <c r="G41" s="13">
        <v>25</v>
      </c>
      <c r="H41" s="5">
        <f t="shared" si="0"/>
        <v>73.5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138</v>
      </c>
      <c r="D42" s="11" t="s">
        <v>144</v>
      </c>
      <c r="E42" s="12">
        <v>44</v>
      </c>
      <c r="F42" s="13">
        <v>34</v>
      </c>
      <c r="G42" s="13">
        <v>23</v>
      </c>
      <c r="H42" s="5">
        <f t="shared" si="0"/>
        <v>67.599999999999994</v>
      </c>
      <c r="I42" s="5" t="str">
        <f t="shared" si="1"/>
        <v>SHORT</v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139</v>
      </c>
      <c r="D43" s="11" t="s">
        <v>144</v>
      </c>
      <c r="E43" s="12">
        <v>45</v>
      </c>
      <c r="F43" s="13">
        <v>34</v>
      </c>
      <c r="G43" s="13">
        <v>25</v>
      </c>
      <c r="H43" s="5">
        <f t="shared" si="0"/>
        <v>73.5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140</v>
      </c>
      <c r="D44" s="11" t="s">
        <v>144</v>
      </c>
      <c r="E44" s="12">
        <v>46</v>
      </c>
      <c r="F44" s="13">
        <v>34</v>
      </c>
      <c r="G44" s="13">
        <v>18</v>
      </c>
      <c r="H44" s="5">
        <f t="shared" si="0"/>
        <v>52.9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141</v>
      </c>
      <c r="D45" s="11" t="s">
        <v>144</v>
      </c>
      <c r="E45" s="12">
        <v>47</v>
      </c>
      <c r="F45" s="13">
        <v>34</v>
      </c>
      <c r="G45" s="13">
        <v>29</v>
      </c>
      <c r="H45" s="5">
        <f t="shared" si="0"/>
        <v>85.3</v>
      </c>
      <c r="I45" s="5" t="str">
        <f t="shared" si="1"/>
        <v/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142</v>
      </c>
      <c r="D46" s="11" t="s">
        <v>144</v>
      </c>
      <c r="E46" s="12">
        <v>49</v>
      </c>
      <c r="F46" s="13">
        <v>34</v>
      </c>
      <c r="G46" s="13">
        <v>18</v>
      </c>
      <c r="H46" s="5">
        <f t="shared" si="0"/>
        <v>52.9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143</v>
      </c>
      <c r="D47" s="11" t="s">
        <v>144</v>
      </c>
      <c r="E47" s="12">
        <v>50</v>
      </c>
      <c r="F47" s="13">
        <v>34</v>
      </c>
      <c r="G47" s="13">
        <v>26</v>
      </c>
      <c r="H47" s="5">
        <f t="shared" si="0"/>
        <v>76.5</v>
      </c>
      <c r="I47" s="5" t="str">
        <f t="shared" si="1"/>
        <v/>
      </c>
    </row>
  </sheetData>
  <sheetProtection algorithmName="SHA-512" hashValue="a6O52W1K6ltMm0S826KVbKtrmkIG2arFg8BbkWgO+PiisCjKL4LuQ3dGGTtpfuNWamAwblsQw3NG44YYDuXhoQ==" saltValue="ONsWMgqnoyGcWFllXX4TGQ==" spinCount="100000" sheet="1" objects="1" scenarios="1" autoFilter="0"/>
  <autoFilter ref="D3:I47"/>
  <mergeCells count="4">
    <mergeCell ref="A2:C2"/>
    <mergeCell ref="A1:C1"/>
    <mergeCell ref="D1:H1"/>
    <mergeCell ref="D2:H2"/>
  </mergeCells>
  <conditionalFormatting sqref="H4:H47">
    <cfRule type="cellIs" dxfId="1" priority="2" operator="between">
      <formula>0</formula>
      <formula>59.9999</formula>
    </cfRule>
  </conditionalFormatting>
  <conditionalFormatting sqref="I4:I47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7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10</xdr:col>
                <xdr:colOff>0</xdr:colOff>
                <xdr:row>0</xdr:row>
                <xdr:rowOff>9525</xdr:rowOff>
              </from>
              <to>
                <xdr:col>17</xdr:col>
                <xdr:colOff>447675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2025-05-19T04:51:23Z</dcterms:modified>
</cp:coreProperties>
</file>