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90" yWindow="-90" windowWidth="23235" windowHeight="12555"/>
  </bookViews>
  <sheets>
    <sheet name="Sheet1" sheetId="4" r:id="rId1"/>
  </sheets>
  <definedNames>
    <definedName name="_xlnm._FilterDatabase" localSheetId="0" hidden="1">Sheet1!$D$3:$I$19</definedName>
    <definedName name="_xlnm.Print_Area" localSheetId="0">Sheet1!$A$1:$I$19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H4" i="4" l="1"/>
  <c r="I4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<sst xmlns="http://schemas.openxmlformats.org/spreadsheetml/2006/main" count="77" uniqueCount="62">
  <si>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</si>
  <si>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</si>
  <si>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</si>
  <si>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</si>
  <si>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</si>
  <si>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</si>
  <si>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</si>
  <si>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</si>
  <si>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</si>
  <si>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</si>
  <si>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</si>
  <si>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</si>
  <si>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ECEE4730 ( Elements of Earthquake &amp; Wind Engineering )</t>
  </si>
  <si>
    <t>21CVB104</t>
  </si>
  <si>
    <t>GK8845</t>
  </si>
  <si>
    <t>21CVB107</t>
  </si>
  <si>
    <t>GK1409</t>
  </si>
  <si>
    <t>21CVB110</t>
  </si>
  <si>
    <t>GK1472</t>
  </si>
  <si>
    <t>21CVB114</t>
  </si>
  <si>
    <t>GH3616</t>
  </si>
  <si>
    <t>21CVB118</t>
  </si>
  <si>
    <t>GK1516</t>
  </si>
  <si>
    <t>21CVB133</t>
  </si>
  <si>
    <t>GK1468</t>
  </si>
  <si>
    <t>21CVB135</t>
  </si>
  <si>
    <t>GK5160</t>
  </si>
  <si>
    <t>21CVB136</t>
  </si>
  <si>
    <t>GM9115</t>
  </si>
  <si>
    <t>21CVB139</t>
  </si>
  <si>
    <t>GM9152</t>
  </si>
  <si>
    <t>21CVB140</t>
  </si>
  <si>
    <t>GM9159</t>
  </si>
  <si>
    <t>21CVB144</t>
  </si>
  <si>
    <t>GJ4515</t>
  </si>
  <si>
    <t>21CVB145</t>
  </si>
  <si>
    <t>GM9265</t>
  </si>
  <si>
    <t>21CVB146</t>
  </si>
  <si>
    <t>GJ4610</t>
  </si>
  <si>
    <t>21CVB147</t>
  </si>
  <si>
    <t>GM9781</t>
  </si>
  <si>
    <t>21CVB149</t>
  </si>
  <si>
    <t>GM9785</t>
  </si>
  <si>
    <t>21CVB150</t>
  </si>
  <si>
    <t>GK8941</t>
  </si>
  <si>
    <t>MO ASHRAF SHEKH</t>
  </si>
  <si>
    <t>SHAHID PARWEZ ANSARI</t>
  </si>
  <si>
    <t>CHIRAG RAGHAV</t>
  </si>
  <si>
    <t>MOHD ARMAN MUJAHID</t>
  </si>
  <si>
    <t>SHAHNAWAZ ALAM</t>
  </si>
  <si>
    <t>DUSHYANT KUMAR</t>
  </si>
  <si>
    <t>MOHD ABRAR NASIR</t>
  </si>
  <si>
    <t>MUBSHER HUSSAIN</t>
  </si>
  <si>
    <t>SAJAN KUMAR</t>
  </si>
  <si>
    <t>AJAY KUMAR</t>
  </si>
  <si>
    <t>RASHMI RAJPUT</t>
  </si>
  <si>
    <t>ANKIT</t>
  </si>
  <si>
    <t>TARIQ KHAN</t>
  </si>
  <si>
    <t>MOHD SHOHIL</t>
  </si>
  <si>
    <t>SUNEEL KUMAR</t>
  </si>
  <si>
    <t>MOHD SHADAN</t>
  </si>
  <si>
    <t>A4CV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</si>
</sst>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19"/>
  <sheetViews>
    <sheetView showGridLines="0" tabSelected="1" view="pageBreakPreview" zoomScaleSheetLayoutView="100" workbookViewId="0">
      <selection activeCell="E8" sqref="E8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26.5703125" style="1" customWidth="1"/>
    <col min="4" max="4" width="6.140625" style="1" bestFit="1" customWidth="1"/>
    <col min="5" max="5" width="4" style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45775.570462962962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45794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45</v>
      </c>
      <c r="D4" s="11" t="s">
        <v>61</v>
      </c>
      <c r="E4" s="12">
        <v>4</v>
      </c>
      <c r="F4" s="13">
        <v>46</v>
      </c>
      <c r="G4" s="13">
        <v>26</v>
      </c>
      <c r="H4" s="5">
        <f t="shared" ref="H4:H19" si="0">IF(F4&lt;&gt;0,ROUND(G4*100/F4,1),"")</f>
        <v>56.5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46</v>
      </c>
      <c r="D5" s="11" t="s">
        <v>61</v>
      </c>
      <c r="E5" s="12">
        <v>7</v>
      </c>
      <c r="F5" s="13">
        <v>46</v>
      </c>
      <c r="G5" s="13">
        <v>24</v>
      </c>
      <c r="H5" s="5">
        <f t="shared" si="0"/>
        <v>52.2</v>
      </c>
      <c r="I5" s="5" t="str">
        <f t="shared" ref="I5:I19" si="1">IF(H5&gt;=75,"","SHORT")</f>
        <v>SHORT</v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47</v>
      </c>
      <c r="D6" s="11" t="s">
        <v>61</v>
      </c>
      <c r="E6" s="12">
        <v>10</v>
      </c>
      <c r="F6" s="13">
        <v>46</v>
      </c>
      <c r="G6" s="13">
        <v>24</v>
      </c>
      <c r="H6" s="5">
        <f t="shared" si="0"/>
        <v>52.2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48</v>
      </c>
      <c r="D7" s="11" t="s">
        <v>61</v>
      </c>
      <c r="E7" s="12">
        <v>14</v>
      </c>
      <c r="F7" s="13">
        <v>46</v>
      </c>
      <c r="G7" s="13">
        <v>26</v>
      </c>
      <c r="H7" s="5">
        <f t="shared" si="0"/>
        <v>56.5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49</v>
      </c>
      <c r="D8" s="11" t="s">
        <v>61</v>
      </c>
      <c r="E8" s="12">
        <v>18</v>
      </c>
      <c r="F8" s="13">
        <v>46</v>
      </c>
      <c r="G8" s="13">
        <v>24</v>
      </c>
      <c r="H8" s="5">
        <f t="shared" si="0"/>
        <v>52.2</v>
      </c>
      <c r="I8" s="5" t="str">
        <f t="shared" si="1"/>
        <v>SHORT</v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50</v>
      </c>
      <c r="D9" s="11" t="s">
        <v>61</v>
      </c>
      <c r="E9" s="12">
        <v>33</v>
      </c>
      <c r="F9" s="13">
        <v>46</v>
      </c>
      <c r="G9" s="13">
        <v>28</v>
      </c>
      <c r="H9" s="5">
        <f t="shared" si="0"/>
        <v>60.9</v>
      </c>
      <c r="I9" s="5" t="str">
        <f t="shared" si="1"/>
        <v>SHORT</v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51</v>
      </c>
      <c r="D10" s="11" t="s">
        <v>61</v>
      </c>
      <c r="E10" s="12">
        <v>35</v>
      </c>
      <c r="F10" s="13">
        <v>46</v>
      </c>
      <c r="G10" s="13">
        <v>30</v>
      </c>
      <c r="H10" s="5">
        <f t="shared" si="0"/>
        <v>65.2</v>
      </c>
      <c r="I10" s="5" t="str">
        <f t="shared" si="1"/>
        <v>SHORT</v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52</v>
      </c>
      <c r="D11" s="11" t="s">
        <v>61</v>
      </c>
      <c r="E11" s="12">
        <v>36</v>
      </c>
      <c r="F11" s="13">
        <v>46</v>
      </c>
      <c r="G11" s="13">
        <v>30</v>
      </c>
      <c r="H11" s="5">
        <f t="shared" si="0"/>
        <v>65.2</v>
      </c>
      <c r="I11" s="5" t="str">
        <f t="shared" si="1"/>
        <v>SHORT</v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53</v>
      </c>
      <c r="D12" s="11" t="s">
        <v>61</v>
      </c>
      <c r="E12" s="12">
        <v>39</v>
      </c>
      <c r="F12" s="13">
        <v>46</v>
      </c>
      <c r="G12" s="13">
        <v>20</v>
      </c>
      <c r="H12" s="5">
        <f t="shared" si="0"/>
        <v>43.5</v>
      </c>
      <c r="I12" s="5" t="str">
        <f t="shared" si="1"/>
        <v>SHORT</v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54</v>
      </c>
      <c r="D13" s="11" t="s">
        <v>61</v>
      </c>
      <c r="E13" s="12">
        <v>40</v>
      </c>
      <c r="F13" s="13">
        <v>46</v>
      </c>
      <c r="G13" s="13">
        <v>8</v>
      </c>
      <c r="H13" s="5">
        <f t="shared" si="0"/>
        <v>17.399999999999999</v>
      </c>
      <c r="I13" s="5" t="str">
        <f t="shared" si="1"/>
        <v>SHORT</v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55</v>
      </c>
      <c r="D14" s="11" t="s">
        <v>61</v>
      </c>
      <c r="E14" s="12">
        <v>44</v>
      </c>
      <c r="F14" s="13">
        <v>46</v>
      </c>
      <c r="G14" s="13">
        <v>24</v>
      </c>
      <c r="H14" s="5">
        <f t="shared" si="0"/>
        <v>52.2</v>
      </c>
      <c r="I14" s="5" t="str">
        <f t="shared" si="1"/>
        <v>SHORT</v>
      </c>
    </row>
    <row r="15" spans="1:10" s="4" customFormat="1" ht="27.95" customHeight="1" x14ac:dyDescent="0.25">
      <c r="A15" s="18" t="s">
        <v>35</v>
      </c>
      <c r="B15" s="18" t="s">
        <v>36</v>
      </c>
      <c r="C15" s="7" t="s">
        <v>56</v>
      </c>
      <c r="D15" s="11" t="s">
        <v>61</v>
      </c>
      <c r="E15" s="12">
        <v>45</v>
      </c>
      <c r="F15" s="13">
        <v>46</v>
      </c>
      <c r="G15" s="13">
        <v>22</v>
      </c>
      <c r="H15" s="5">
        <f t="shared" si="0"/>
        <v>47.8</v>
      </c>
      <c r="I15" s="5" t="str">
        <f t="shared" si="1"/>
        <v>SHORT</v>
      </c>
    </row>
    <row r="16" spans="1:10" s="4" customFormat="1" ht="27.95" customHeight="1" x14ac:dyDescent="0.25">
      <c r="A16" s="18" t="s">
        <v>37</v>
      </c>
      <c r="B16" s="18" t="s">
        <v>38</v>
      </c>
      <c r="C16" s="7" t="s">
        <v>57</v>
      </c>
      <c r="D16" s="11" t="s">
        <v>61</v>
      </c>
      <c r="E16" s="12">
        <v>46</v>
      </c>
      <c r="F16" s="13">
        <v>46</v>
      </c>
      <c r="G16" s="13">
        <v>22</v>
      </c>
      <c r="H16" s="5">
        <f t="shared" si="0"/>
        <v>47.8</v>
      </c>
      <c r="I16" s="5" t="str">
        <f t="shared" si="1"/>
        <v>SHORT</v>
      </c>
    </row>
    <row r="17" spans="1:9" s="4" customFormat="1" ht="27.95" customHeight="1" x14ac:dyDescent="0.25">
      <c r="A17" s="18" t="s">
        <v>39</v>
      </c>
      <c r="B17" s="18" t="s">
        <v>40</v>
      </c>
      <c r="C17" s="7" t="s">
        <v>58</v>
      </c>
      <c r="D17" s="11" t="s">
        <v>61</v>
      </c>
      <c r="E17" s="12">
        <v>47</v>
      </c>
      <c r="F17" s="13">
        <v>46</v>
      </c>
      <c r="G17" s="13">
        <v>20</v>
      </c>
      <c r="H17" s="5">
        <f t="shared" si="0"/>
        <v>43.5</v>
      </c>
      <c r="I17" s="5" t="str">
        <f t="shared" si="1"/>
        <v>SHORT</v>
      </c>
    </row>
    <row r="18" spans="1:9" s="4" customFormat="1" ht="27.95" customHeight="1" x14ac:dyDescent="0.25">
      <c r="A18" s="18" t="s">
        <v>41</v>
      </c>
      <c r="B18" s="18" t="s">
        <v>42</v>
      </c>
      <c r="C18" s="7" t="s">
        <v>59</v>
      </c>
      <c r="D18" s="11" t="s">
        <v>61</v>
      </c>
      <c r="E18" s="12">
        <v>49</v>
      </c>
      <c r="F18" s="13">
        <v>46</v>
      </c>
      <c r="G18" s="13">
        <v>24</v>
      </c>
      <c r="H18" s="5">
        <f t="shared" si="0"/>
        <v>52.2</v>
      </c>
      <c r="I18" s="5" t="str">
        <f t="shared" si="1"/>
        <v>SHORT</v>
      </c>
    </row>
    <row r="19" spans="1:9" s="4" customFormat="1" ht="27.95" customHeight="1" x14ac:dyDescent="0.25">
      <c r="A19" s="18" t="s">
        <v>43</v>
      </c>
      <c r="B19" s="18" t="s">
        <v>44</v>
      </c>
      <c r="C19" s="7" t="s">
        <v>60</v>
      </c>
      <c r="D19" s="11" t="s">
        <v>61</v>
      </c>
      <c r="E19" s="12">
        <v>50</v>
      </c>
      <c r="F19" s="13">
        <v>46</v>
      </c>
      <c r="G19" s="13">
        <v>28</v>
      </c>
      <c r="H19" s="5">
        <f t="shared" si="0"/>
        <v>60.9</v>
      </c>
      <c r="I19" s="5" t="str">
        <f t="shared" si="1"/>
        <v>SHORT</v>
      </c>
    </row>
  </sheetData>
  <sheetProtection algorithmName="SHA-512" hashValue="GZljlGzpeCVvNRx4yFS3F0YYRaoPhyEW0Lhn6HqjD5+UmP00I3Cy7BE7KYTIzcijBHX44DhhDnxleQ/rQ2fY2g==" saltValue="UAfnq+rUuuG+5RRGVlfIsw==" spinCount="100000" sheet="1" objects="1" scenarios="1" autoFilter="0"/>
  <autoFilter ref="D3:I19"/>
  <mergeCells count="4">
    <mergeCell ref="A2:C2"/>
    <mergeCell ref="A1:C1"/>
    <mergeCell ref="D1:H1"/>
    <mergeCell ref="D2:H2"/>
  </mergeCells>
  <conditionalFormatting sqref="H4:H19">
    <cfRule type="cellIs" dxfId="1" priority="2" operator="between">
      <formula>0</formula>
      <formula>59.9999</formula>
    </cfRule>
  </conditionalFormatting>
  <conditionalFormatting sqref="I4:I19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9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admin</cp:lastModifiedBy>
  <cp:lastPrinted>2019-02-23T07:36:13Z</cp:lastPrinted>
  <dcterms:created xsi:type="dcterms:W3CDTF">2013-07-01T18:41:12Z</dcterms:created>
  <dcterms:modified xsi:type="dcterms:W3CDTF">2025-05-22T14:24:05Z</dcterms:modified>
</cp:coreProperties>
</file>