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8775" windowHeight="6645"/>
  </bookViews>
  <sheets>
    <sheet name="Sheet1" sheetId="4" r:id="rId1"/>
  </sheets>
  <definedNames>
    <definedName name="_xlnm._FilterDatabase" localSheetId="0" hidden="1">Sheet1!$D$3:$I$16</definedName>
    <definedName name="_xlnm.Print_Area" localSheetId="0">Sheet1!$A$1:$I$16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H4" i="4"/>
  <c r="I4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  <c r="H5"/>
  <c r="I5" s="1"/>
</calcChain>
</file>

<file path=xl/sharedStrings.xml><?xml version="1.0" encoding="utf-8"?>
<sst xmlns="http://schemas.openxmlformats.org/spreadsheetml/2006/main" count="65" uniqueCount="53">
  <si>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</si>
  <si>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</si>
  <si>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</si>
  <si>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</si>
  <si>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</si>
  <si>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</si>
  <si>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</si>
  <si>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</si>
  <si>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</si>
  <si>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</si>
  <si>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</si>
  <si>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</si>
  <si>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ECEE4570 ( Rock Engineering )</t>
  </si>
  <si>
    <t>21CVB106</t>
  </si>
  <si>
    <t>GK1453</t>
  </si>
  <si>
    <t>21CVB108</t>
  </si>
  <si>
    <t>GK1410</t>
  </si>
  <si>
    <t>21CVB118</t>
  </si>
  <si>
    <t>GK1516</t>
  </si>
  <si>
    <t>21CVB119</t>
  </si>
  <si>
    <t>GJ4574</t>
  </si>
  <si>
    <t>21CVB122</t>
  </si>
  <si>
    <t>GK5701</t>
  </si>
  <si>
    <t>21CVB124</t>
  </si>
  <si>
    <t>GK8901</t>
  </si>
  <si>
    <t>21CVB136</t>
  </si>
  <si>
    <t>GM9115</t>
  </si>
  <si>
    <t>21CVB138</t>
  </si>
  <si>
    <t>GM9138</t>
  </si>
  <si>
    <t>21CVB140</t>
  </si>
  <si>
    <t>GM9159</t>
  </si>
  <si>
    <t>21CVB143</t>
  </si>
  <si>
    <t>GM9243</t>
  </si>
  <si>
    <t>21CVB147</t>
  </si>
  <si>
    <t>GM9781</t>
  </si>
  <si>
    <t>21CVB148</t>
  </si>
  <si>
    <t>GK1632</t>
  </si>
  <si>
    <t>21CVB150</t>
  </si>
  <si>
    <t>GK8941</t>
  </si>
  <si>
    <t>MOHD MOIN KHAN</t>
  </si>
  <si>
    <t>MD AFROZ WAQUAR</t>
  </si>
  <si>
    <t>SHAHNAWAZ ALAM</t>
  </si>
  <si>
    <t>JABIR HUSAIN</t>
  </si>
  <si>
    <t>KAMRAN ZAFAR</t>
  </si>
  <si>
    <t>MOHAMMAD ANAS</t>
  </si>
  <si>
    <t>MUBSHER HUSSAIN</t>
  </si>
  <si>
    <t>DHARMESH AGRAWAL</t>
  </si>
  <si>
    <t>AJAY KUMAR</t>
  </si>
  <si>
    <t>MOHD AHMAD</t>
  </si>
  <si>
    <t>MOHD SHOHIL</t>
  </si>
  <si>
    <t>MOHD AFTAB</t>
  </si>
  <si>
    <t>MOHD SHADAN</t>
  </si>
  <si>
    <t>A4CV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</si>
</sst>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J16"/>
  <sheetViews>
    <sheetView showGridLines="0" tabSelected="1" view="pageBreakPreview" zoomScaleSheetLayoutView="100" workbookViewId="0">
      <selection activeCell="I4" sqref="I4"/>
    </sheetView>
  </sheetViews>
  <sheetFormatPr defaultColWidth="9.140625" defaultRowHeight="27.95" customHeight="1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570312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45775.570451388892</v>
      </c>
      <c r="J1" s="2" t="s">
        <v>11</v>
      </c>
    </row>
    <row r="2" spans="1:10" s="2" customFormat="1" ht="15" customHeight="1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45793</v>
      </c>
    </row>
    <row r="3" spans="1:10" s="8" customFormat="1" ht="27.95" customHeight="1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>
      <c r="A4" s="18" t="s">
        <v>13</v>
      </c>
      <c r="B4" s="18" t="s">
        <v>14</v>
      </c>
      <c r="C4" s="7" t="s">
        <v>39</v>
      </c>
      <c r="D4" s="11" t="s">
        <v>52</v>
      </c>
      <c r="E4" s="12">
        <v>6</v>
      </c>
      <c r="F4" s="13">
        <v>34</v>
      </c>
      <c r="G4" s="13">
        <v>30</v>
      </c>
      <c r="H4" s="5">
        <f t="shared" ref="H4:H16" si="0">IF(F4&lt;&gt;0,ROUND(G4*100/F4,1),"")</f>
        <v>88.2</v>
      </c>
      <c r="I4" s="5" t="str">
        <f>IF(H4&gt;=75,"","SHORT")</f>
        <v/>
      </c>
    </row>
    <row r="5" spans="1:10" s="4" customFormat="1" ht="27.95" customHeight="1">
      <c r="A5" s="18" t="s">
        <v>15</v>
      </c>
      <c r="B5" s="18" t="s">
        <v>16</v>
      </c>
      <c r="C5" s="7" t="s">
        <v>40</v>
      </c>
      <c r="D5" s="11" t="s">
        <v>52</v>
      </c>
      <c r="E5" s="12">
        <v>8</v>
      </c>
      <c r="F5" s="13">
        <v>34</v>
      </c>
      <c r="G5" s="13">
        <v>30</v>
      </c>
      <c r="H5" s="5">
        <f t="shared" si="0"/>
        <v>88.2</v>
      </c>
      <c r="I5" s="5" t="str">
        <f t="shared" ref="I5:I16" si="1">IF(H5&gt;=75,"","SHORT")</f>
        <v/>
      </c>
    </row>
    <row r="6" spans="1:10" s="4" customFormat="1" ht="27.95" customHeight="1">
      <c r="A6" s="18" t="s">
        <v>17</v>
      </c>
      <c r="B6" s="18" t="s">
        <v>18</v>
      </c>
      <c r="C6" s="7" t="s">
        <v>41</v>
      </c>
      <c r="D6" s="11" t="s">
        <v>52</v>
      </c>
      <c r="E6" s="12">
        <v>18</v>
      </c>
      <c r="F6" s="13">
        <v>34</v>
      </c>
      <c r="G6" s="13">
        <v>12</v>
      </c>
      <c r="H6" s="5">
        <f t="shared" si="0"/>
        <v>35.299999999999997</v>
      </c>
      <c r="I6" s="5" t="str">
        <f t="shared" si="1"/>
        <v>SHORT</v>
      </c>
    </row>
    <row r="7" spans="1:10" s="4" customFormat="1" ht="27.95" customHeight="1">
      <c r="A7" s="18" t="s">
        <v>19</v>
      </c>
      <c r="B7" s="18" t="s">
        <v>20</v>
      </c>
      <c r="C7" s="7" t="s">
        <v>42</v>
      </c>
      <c r="D7" s="11" t="s">
        <v>52</v>
      </c>
      <c r="E7" s="12">
        <v>19</v>
      </c>
      <c r="F7" s="13">
        <v>34</v>
      </c>
      <c r="G7" s="13">
        <v>8</v>
      </c>
      <c r="H7" s="5">
        <f t="shared" si="0"/>
        <v>23.5</v>
      </c>
      <c r="I7" s="5" t="str">
        <f t="shared" si="1"/>
        <v>SHORT</v>
      </c>
    </row>
    <row r="8" spans="1:10" s="4" customFormat="1" ht="27.95" customHeight="1">
      <c r="A8" s="18" t="s">
        <v>21</v>
      </c>
      <c r="B8" s="18" t="s">
        <v>22</v>
      </c>
      <c r="C8" s="7" t="s">
        <v>43</v>
      </c>
      <c r="D8" s="11" t="s">
        <v>52</v>
      </c>
      <c r="E8" s="12">
        <v>22</v>
      </c>
      <c r="F8" s="13">
        <v>34</v>
      </c>
      <c r="G8" s="13">
        <v>32</v>
      </c>
      <c r="H8" s="5">
        <f t="shared" si="0"/>
        <v>94.1</v>
      </c>
      <c r="I8" s="5" t="str">
        <f t="shared" si="1"/>
        <v/>
      </c>
    </row>
    <row r="9" spans="1:10" s="4" customFormat="1" ht="27.95" customHeight="1">
      <c r="A9" s="18" t="s">
        <v>23</v>
      </c>
      <c r="B9" s="18" t="s">
        <v>24</v>
      </c>
      <c r="C9" s="7" t="s">
        <v>44</v>
      </c>
      <c r="D9" s="11" t="s">
        <v>52</v>
      </c>
      <c r="E9" s="12">
        <v>24</v>
      </c>
      <c r="F9" s="13">
        <v>34</v>
      </c>
      <c r="G9" s="13">
        <v>28</v>
      </c>
      <c r="H9" s="5">
        <f t="shared" si="0"/>
        <v>82.4</v>
      </c>
      <c r="I9" s="5" t="str">
        <f t="shared" si="1"/>
        <v/>
      </c>
    </row>
    <row r="10" spans="1:10" s="4" customFormat="1" ht="27.95" customHeight="1">
      <c r="A10" s="18" t="s">
        <v>25</v>
      </c>
      <c r="B10" s="18" t="s">
        <v>26</v>
      </c>
      <c r="C10" s="7" t="s">
        <v>45</v>
      </c>
      <c r="D10" s="11" t="s">
        <v>52</v>
      </c>
      <c r="E10" s="12">
        <v>36</v>
      </c>
      <c r="F10" s="13">
        <v>34</v>
      </c>
      <c r="G10" s="13">
        <v>28</v>
      </c>
      <c r="H10" s="5">
        <f t="shared" si="0"/>
        <v>82.4</v>
      </c>
      <c r="I10" s="5" t="str">
        <f t="shared" si="1"/>
        <v/>
      </c>
    </row>
    <row r="11" spans="1:10" s="4" customFormat="1" ht="27.95" customHeight="1">
      <c r="A11" s="18" t="s">
        <v>27</v>
      </c>
      <c r="B11" s="18" t="s">
        <v>28</v>
      </c>
      <c r="C11" s="7" t="s">
        <v>46</v>
      </c>
      <c r="D11" s="11" t="s">
        <v>52</v>
      </c>
      <c r="E11" s="12">
        <v>38</v>
      </c>
      <c r="F11" s="13">
        <v>34</v>
      </c>
      <c r="G11" s="13">
        <v>6</v>
      </c>
      <c r="H11" s="5">
        <f t="shared" si="0"/>
        <v>17.600000000000001</v>
      </c>
      <c r="I11" s="5" t="str">
        <f t="shared" si="1"/>
        <v>SHORT</v>
      </c>
    </row>
    <row r="12" spans="1:10" s="4" customFormat="1" ht="27.95" customHeight="1">
      <c r="A12" s="18" t="s">
        <v>29</v>
      </c>
      <c r="B12" s="18" t="s">
        <v>30</v>
      </c>
      <c r="C12" s="7" t="s">
        <v>47</v>
      </c>
      <c r="D12" s="11" t="s">
        <v>52</v>
      </c>
      <c r="E12" s="12">
        <v>40</v>
      </c>
      <c r="F12" s="13">
        <v>34</v>
      </c>
      <c r="G12" s="13">
        <v>6</v>
      </c>
      <c r="H12" s="5">
        <f t="shared" si="0"/>
        <v>17.600000000000001</v>
      </c>
      <c r="I12" s="5" t="str">
        <f t="shared" si="1"/>
        <v>SHORT</v>
      </c>
    </row>
    <row r="13" spans="1:10" s="4" customFormat="1" ht="27.95" customHeight="1">
      <c r="A13" s="18" t="s">
        <v>31</v>
      </c>
      <c r="B13" s="18" t="s">
        <v>32</v>
      </c>
      <c r="C13" s="7" t="s">
        <v>48</v>
      </c>
      <c r="D13" s="11" t="s">
        <v>52</v>
      </c>
      <c r="E13" s="12">
        <v>43</v>
      </c>
      <c r="F13" s="13">
        <v>34</v>
      </c>
      <c r="G13" s="13">
        <v>6</v>
      </c>
      <c r="H13" s="5">
        <f t="shared" si="0"/>
        <v>17.600000000000001</v>
      </c>
      <c r="I13" s="5" t="str">
        <f t="shared" si="1"/>
        <v>SHORT</v>
      </c>
    </row>
    <row r="14" spans="1:10" s="4" customFormat="1" ht="27.95" customHeight="1">
      <c r="A14" s="18" t="s">
        <v>33</v>
      </c>
      <c r="B14" s="18" t="s">
        <v>34</v>
      </c>
      <c r="C14" s="7" t="s">
        <v>49</v>
      </c>
      <c r="D14" s="11" t="s">
        <v>52</v>
      </c>
      <c r="E14" s="12">
        <v>47</v>
      </c>
      <c r="F14" s="13">
        <v>34</v>
      </c>
      <c r="G14" s="13">
        <v>8</v>
      </c>
      <c r="H14" s="5">
        <f t="shared" si="0"/>
        <v>23.5</v>
      </c>
      <c r="I14" s="5" t="str">
        <f t="shared" si="1"/>
        <v>SHORT</v>
      </c>
    </row>
    <row r="15" spans="1:10" s="4" customFormat="1" ht="27.95" customHeight="1">
      <c r="A15" s="18" t="s">
        <v>35</v>
      </c>
      <c r="B15" s="18" t="s">
        <v>36</v>
      </c>
      <c r="C15" s="7" t="s">
        <v>50</v>
      </c>
      <c r="D15" s="11" t="s">
        <v>52</v>
      </c>
      <c r="E15" s="12">
        <v>48</v>
      </c>
      <c r="F15" s="13">
        <v>34</v>
      </c>
      <c r="G15" s="13">
        <v>10</v>
      </c>
      <c r="H15" s="5">
        <f t="shared" si="0"/>
        <v>29.4</v>
      </c>
      <c r="I15" s="5" t="str">
        <f t="shared" si="1"/>
        <v>SHORT</v>
      </c>
    </row>
    <row r="16" spans="1:10" s="4" customFormat="1" ht="27.95" customHeight="1">
      <c r="A16" s="18" t="s">
        <v>37</v>
      </c>
      <c r="B16" s="18" t="s">
        <v>38</v>
      </c>
      <c r="C16" s="7" t="s">
        <v>51</v>
      </c>
      <c r="D16" s="11" t="s">
        <v>52</v>
      </c>
      <c r="E16" s="12">
        <v>50</v>
      </c>
      <c r="F16" s="13">
        <v>34</v>
      </c>
      <c r="G16" s="13">
        <v>20</v>
      </c>
      <c r="H16" s="5">
        <f t="shared" si="0"/>
        <v>58.8</v>
      </c>
      <c r="I16" s="5" t="str">
        <f t="shared" si="1"/>
        <v>SHORT</v>
      </c>
    </row>
  </sheetData>
  <sheetProtection sheet="1" objects="1" scenarios="1" autoFilter="0"/>
  <autoFilter ref="D3:I16"/>
  <mergeCells count="4">
    <mergeCell ref="A2:C2"/>
    <mergeCell ref="A1:C1"/>
    <mergeCell ref="D1:H1"/>
    <mergeCell ref="D2:H2"/>
  </mergeCells>
  <conditionalFormatting sqref="H4:H16">
    <cfRule type="cellIs" dxfId="1" priority="2" operator="between">
      <formula>0</formula>
      <formula>59.9999</formula>
    </cfRule>
  </conditionalFormatting>
  <conditionalFormatting sqref="I4:I1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6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legacyDrawing r:id="rId2"/>
  <oleObjects>
    <oleObject progId="Document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Prof.M.Masroor Alam</cp:lastModifiedBy>
  <cp:lastPrinted>2019-02-23T07:36:13Z</cp:lastPrinted>
  <dcterms:created xsi:type="dcterms:W3CDTF">2013-07-01T18:41:12Z</dcterms:created>
  <dcterms:modified xsi:type="dcterms:W3CDTF">2025-05-17T05:51:31Z</dcterms:modified>
</cp:coreProperties>
</file>